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Уч36 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B19"/>
  <c r="C20" s="1"/>
  <c r="AB20" s="1"/>
  <c r="C21" s="1"/>
  <c r="AB21" s="1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<sst xmlns="http://schemas.openxmlformats.org/spreadsheetml/2006/main" count="46" uniqueCount="46">
  <si>
    <t>ЛИЦЕВОЙ СЧЕТ  ул. Учебная,36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</si>
  <si>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</si>
  <si>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</si>
  <si>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</si>
  <si>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</si>
  <si>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</si>
  <si>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</si>
  <si>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</si>
  <si>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</si>
  <si>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</si>
  <si>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</si>
  <si>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</si>
  <si>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</si>
  <si>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наличие запорных устройств выхода на чердачн, подвальн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</si>
  <si>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</si>
  <si>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</si>
  <si>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</si>
  <si>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</si>
  <si>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</si>
  <si>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>Развозка противогололедной смеси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</si>
  <si>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</si>
  <si>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</si>
  <si>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</si>
  <si>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</si>
  <si>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 УУ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</si>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</sst>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A4" zoomScaleNormal="84" workbookViewId="0">
      <selection activeCell="B5" sqref="B5:AA5"/>
    </sheetView>
  </sheetViews>
  <sheetFormatPr defaultRowHeight="12.75"/>
  <cols>
    <col min="1" max="1" width="3" style="1" customWidth="1"/>
    <col min="2" max="2" width="12.7109375" style="2" customWidth="1"/>
    <col min="3" max="3" width="9.85546875" style="3" customWidth="1"/>
    <col min="4" max="4" width="9.4257812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6.7109375" style="5" customWidth="1"/>
    <col min="10" max="10" width="13.140625" style="5" customWidth="1"/>
    <col min="11" max="12" width="8.7109375" style="82" customWidth="1"/>
    <col min="13" max="14" width="8.5703125" style="82" customWidth="1"/>
    <col min="15" max="15" width="7.42578125" style="82" customWidth="1"/>
    <col min="16" max="16" width="8.5703125" style="82" customWidth="1"/>
    <col min="17" max="17" width="7.28515625" style="83" customWidth="1"/>
    <col min="18" max="19" width="8.7109375" style="4" customWidth="1"/>
    <col min="20" max="20" width="9.5703125" style="81" customWidth="1"/>
    <col min="21" max="21" width="5.570312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 hidden="1">
      <c r="K1" s="6"/>
      <c r="L1" s="6"/>
      <c r="M1" s="6"/>
      <c r="N1" s="6"/>
      <c r="O1" s="6"/>
      <c r="P1" s="6"/>
      <c r="Q1" s="7"/>
      <c r="R1" s="8"/>
      <c r="T1" s="9"/>
    </row>
    <row r="2" spans="1:28" hidden="1">
      <c r="K2" s="6"/>
      <c r="L2" s="6"/>
      <c r="M2" s="6"/>
      <c r="N2" s="6"/>
      <c r="O2" s="6"/>
      <c r="P2" s="6"/>
      <c r="Q2" s="7"/>
      <c r="R2" s="8"/>
      <c r="T2" s="9"/>
    </row>
    <row r="3" spans="1:28" hidden="1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72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39</v>
      </c>
      <c r="C19" s="63">
        <v>0</v>
      </c>
      <c r="D19" s="64">
        <v>0.12</v>
      </c>
      <c r="E19" s="64"/>
      <c r="F19" s="64"/>
      <c r="G19" s="65"/>
      <c r="H19" s="66"/>
      <c r="I19" s="67"/>
      <c r="J19" s="64"/>
      <c r="K19" s="68"/>
      <c r="L19" s="68"/>
      <c r="M19" s="68"/>
      <c r="N19" s="68"/>
      <c r="O19" s="68"/>
      <c r="P19" s="68"/>
      <c r="Q19" s="64"/>
      <c r="R19" s="69">
        <v>331.06</v>
      </c>
      <c r="S19" s="64">
        <v>225.06</v>
      </c>
      <c r="T19" s="70"/>
      <c r="U19" s="72"/>
      <c r="V19" s="65"/>
      <c r="W19" s="64"/>
      <c r="X19" s="64"/>
      <c r="Y19" s="64"/>
      <c r="Z19" s="64"/>
      <c r="AA19" s="64">
        <f t="shared" si="0"/>
        <v>556.12</v>
      </c>
      <c r="AB19" s="63">
        <f>SUM(C19+D19+E19+F19+G19)-AA19</f>
        <v>-556</v>
      </c>
    </row>
    <row r="20" spans="1:28" s="71" customFormat="1" ht="18.75" customHeight="1">
      <c r="A20" s="61"/>
      <c r="B20" s="62" t="s">
        <v>40</v>
      </c>
      <c r="C20" s="63">
        <f>AB19</f>
        <v>-556</v>
      </c>
      <c r="D20" s="64">
        <v>3867.64</v>
      </c>
      <c r="E20" s="64"/>
      <c r="F20" s="64"/>
      <c r="G20" s="65"/>
      <c r="H20" s="66"/>
      <c r="I20" s="67"/>
      <c r="J20" s="64"/>
      <c r="K20" s="68">
        <v>698.18</v>
      </c>
      <c r="L20" s="68"/>
      <c r="M20" s="68">
        <v>240.75</v>
      </c>
      <c r="N20" s="68"/>
      <c r="O20" s="68"/>
      <c r="P20" s="68"/>
      <c r="Q20" s="64"/>
      <c r="R20" s="69">
        <v>331.06</v>
      </c>
      <c r="S20" s="64">
        <v>225.06</v>
      </c>
      <c r="T20" s="70">
        <v>137.69</v>
      </c>
      <c r="U20" s="72"/>
      <c r="V20" s="65"/>
      <c r="W20" s="64"/>
      <c r="X20" s="64"/>
      <c r="Y20" s="64"/>
      <c r="Z20" s="64"/>
      <c r="AA20" s="64">
        <f t="shared" si="0"/>
        <v>1632.74</v>
      </c>
      <c r="AB20" s="63">
        <f t="shared" si="1"/>
        <v>1678.8999999999999</v>
      </c>
    </row>
    <row r="21" spans="1:28" s="71" customFormat="1" ht="18.75" customHeight="1">
      <c r="A21" s="61"/>
      <c r="B21" s="62" t="s">
        <v>41</v>
      </c>
      <c r="C21" s="63">
        <f>AB20</f>
        <v>1678.8999999999999</v>
      </c>
      <c r="D21" s="64">
        <v>755.86</v>
      </c>
      <c r="E21" s="64"/>
      <c r="F21" s="64"/>
      <c r="G21" s="65"/>
      <c r="H21" s="66"/>
      <c r="I21" s="67"/>
      <c r="J21" s="64">
        <v>30.84</v>
      </c>
      <c r="K21" s="68">
        <v>667.04</v>
      </c>
      <c r="L21" s="68"/>
      <c r="M21" s="68"/>
      <c r="N21" s="68"/>
      <c r="O21" s="68"/>
      <c r="P21" s="68">
        <v>333.52</v>
      </c>
      <c r="Q21" s="64">
        <v>40</v>
      </c>
      <c r="R21" s="69">
        <v>331.06</v>
      </c>
      <c r="S21" s="64">
        <v>225.06</v>
      </c>
      <c r="T21" s="70">
        <v>26.91</v>
      </c>
      <c r="U21" s="65"/>
      <c r="V21" s="65"/>
      <c r="W21" s="64"/>
      <c r="X21" s="64"/>
      <c r="Y21" s="64"/>
      <c r="Z21" s="64"/>
      <c r="AA21" s="64">
        <f t="shared" si="0"/>
        <v>1654.43</v>
      </c>
      <c r="AB21" s="63">
        <f t="shared" si="1"/>
        <v>780.3299999999997</v>
      </c>
    </row>
    <row r="22" spans="1:28" s="32" customFormat="1">
      <c r="A22" s="73"/>
      <c r="B22" s="74"/>
      <c r="C22" s="75"/>
      <c r="D22" s="76">
        <f t="shared" ref="D22:AA22" si="2">SUM(D10:D21)</f>
        <v>4623.62</v>
      </c>
      <c r="E22" s="76">
        <f t="shared" si="2"/>
        <v>0</v>
      </c>
      <c r="F22" s="76">
        <f t="shared" si="2"/>
        <v>0</v>
      </c>
      <c r="G22" s="77">
        <f t="shared" si="2"/>
        <v>0</v>
      </c>
      <c r="H22" s="42">
        <f t="shared" si="2"/>
        <v>0</v>
      </c>
      <c r="I22" s="42">
        <f t="shared" si="2"/>
        <v>0</v>
      </c>
      <c r="J22" s="42">
        <f t="shared" si="2"/>
        <v>30.84</v>
      </c>
      <c r="K22" s="42">
        <f t="shared" si="2"/>
        <v>1365.2199999999998</v>
      </c>
      <c r="L22" s="42">
        <f t="shared" si="2"/>
        <v>0</v>
      </c>
      <c r="M22" s="42">
        <f t="shared" si="2"/>
        <v>240.75</v>
      </c>
      <c r="N22" s="42">
        <f t="shared" si="2"/>
        <v>0</v>
      </c>
      <c r="O22" s="42">
        <f t="shared" si="2"/>
        <v>0</v>
      </c>
      <c r="P22" s="42">
        <f t="shared" si="2"/>
        <v>333.52</v>
      </c>
      <c r="Q22" s="76">
        <f t="shared" si="2"/>
        <v>40</v>
      </c>
      <c r="R22" s="76">
        <f t="shared" si="2"/>
        <v>993.18000000000006</v>
      </c>
      <c r="S22" s="76">
        <f t="shared" si="2"/>
        <v>675.18000000000006</v>
      </c>
      <c r="T22" s="76">
        <f t="shared" si="2"/>
        <v>164.6</v>
      </c>
      <c r="U22" s="78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3843.29</v>
      </c>
      <c r="AB22" s="41"/>
    </row>
    <row r="23" spans="1:28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B26" s="2" t="s">
        <v>42</v>
      </c>
      <c r="D26" s="80" t="s">
        <v>43</v>
      </c>
      <c r="E26" s="80"/>
      <c r="F26" s="80"/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B30" s="2" t="s">
        <v>44</v>
      </c>
      <c r="D30" s="80" t="s">
        <v>45</v>
      </c>
      <c r="E30" s="80"/>
      <c r="F30" s="80"/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6:F26"/>
    <mergeCell ref="D30:F30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Уч36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2020-04-13T05:59:20Z</dcterms:created>
  <dcterms:modified xsi:type="dcterms:W3CDTF">2020-04-13T05:59:45Z</dcterms:modified>
</cp:coreProperties>
</file>