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32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A18"/>
  <c r="AB18" s="1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<sst xmlns="http://schemas.openxmlformats.org/spreadsheetml/2006/main" count="46" uniqueCount="46">
  <si>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Учебная,32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</si>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</sst>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4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0" width="10.5703125" style="5" customWidth="1"/>
    <col min="11" max="12" width="8.7109375" style="82" customWidth="1"/>
    <col min="13" max="14" width="8.5703125" style="82" customWidth="1"/>
    <col min="15" max="15" width="7.42578125" style="82" customWidth="1"/>
    <col min="16" max="16" width="7.85546875" style="82" customWidth="1"/>
    <col min="17" max="17" width="7.28515625" style="83" customWidth="1"/>
    <col min="18" max="19" width="8.7109375" style="4" customWidth="1"/>
    <col min="20" max="20" width="9.5703125" style="81" customWidth="1"/>
    <col min="21" max="21" width="6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8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0.88</v>
      </c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1414.97</v>
      </c>
      <c r="S19" s="64">
        <v>961.93</v>
      </c>
      <c r="T19" s="70">
        <v>0.03</v>
      </c>
      <c r="U19" s="72"/>
      <c r="V19" s="65"/>
      <c r="W19" s="64"/>
      <c r="X19" s="64"/>
      <c r="Y19" s="64"/>
      <c r="Z19" s="64"/>
      <c r="AA19" s="64">
        <f t="shared" si="0"/>
        <v>2376.9300000000003</v>
      </c>
      <c r="AB19" s="63">
        <f>SUM(C19+D19+E19+F19+G19)-AA19</f>
        <v>-2376.0500000000002</v>
      </c>
    </row>
    <row r="20" spans="1:28" s="71" customFormat="1" ht="18.75" customHeight="1">
      <c r="A20" s="61"/>
      <c r="B20" s="62" t="s">
        <v>40</v>
      </c>
      <c r="C20" s="63">
        <f>AB19</f>
        <v>-2376.0500000000002</v>
      </c>
      <c r="D20" s="64">
        <v>15402.13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240.75</v>
      </c>
      <c r="N20" s="68"/>
      <c r="O20" s="68"/>
      <c r="P20" s="68"/>
      <c r="Q20" s="64"/>
      <c r="R20" s="69">
        <v>1414.97</v>
      </c>
      <c r="S20" s="64">
        <v>961.93</v>
      </c>
      <c r="T20" s="70">
        <v>548.32000000000005</v>
      </c>
      <c r="U20" s="72"/>
      <c r="V20" s="65"/>
      <c r="W20" s="64"/>
      <c r="X20" s="64"/>
      <c r="Y20" s="64"/>
      <c r="Z20" s="64"/>
      <c r="AA20" s="64">
        <f t="shared" si="0"/>
        <v>3864.15</v>
      </c>
      <c r="AB20" s="63">
        <f t="shared" si="1"/>
        <v>9161.9299999999985</v>
      </c>
    </row>
    <row r="21" spans="1:28" s="71" customFormat="1" ht="18.75" customHeight="1">
      <c r="A21" s="61"/>
      <c r="B21" s="62" t="s">
        <v>41</v>
      </c>
      <c r="C21" s="63">
        <f>AB20</f>
        <v>9161.9299999999985</v>
      </c>
      <c r="D21" s="64">
        <v>3261.75</v>
      </c>
      <c r="E21" s="64"/>
      <c r="F21" s="64"/>
      <c r="G21" s="65"/>
      <c r="H21" s="66"/>
      <c r="I21" s="67"/>
      <c r="J21" s="64">
        <v>131.80000000000001</v>
      </c>
      <c r="K21" s="68"/>
      <c r="L21" s="68"/>
      <c r="M21" s="68"/>
      <c r="N21" s="68"/>
      <c r="O21" s="68"/>
      <c r="P21" s="68">
        <v>333.52</v>
      </c>
      <c r="Q21" s="64">
        <v>40</v>
      </c>
      <c r="R21" s="69">
        <v>1414.97</v>
      </c>
      <c r="S21" s="64">
        <v>961.93</v>
      </c>
      <c r="T21" s="70">
        <v>116.12</v>
      </c>
      <c r="U21" s="65"/>
      <c r="V21" s="65"/>
      <c r="W21" s="64"/>
      <c r="X21" s="64"/>
      <c r="Y21" s="64"/>
      <c r="Z21" s="64"/>
      <c r="AA21" s="64">
        <f t="shared" si="0"/>
        <v>2998.3399999999997</v>
      </c>
      <c r="AB21" s="63">
        <f t="shared" si="1"/>
        <v>9425.3399999999983</v>
      </c>
    </row>
    <row r="22" spans="1:28" s="32" customFormat="1">
      <c r="A22" s="73"/>
      <c r="B22" s="74"/>
      <c r="C22" s="75"/>
      <c r="D22" s="76">
        <f t="shared" ref="D22:AA22" si="2">SUM(D10:D21)</f>
        <v>18664.759999999998</v>
      </c>
      <c r="E22" s="76">
        <f t="shared" si="2"/>
        <v>0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131.80000000000001</v>
      </c>
      <c r="K22" s="42">
        <f t="shared" si="2"/>
        <v>698.18</v>
      </c>
      <c r="L22" s="42">
        <f t="shared" si="2"/>
        <v>0</v>
      </c>
      <c r="M22" s="42">
        <f t="shared" si="2"/>
        <v>240.75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6">
        <f t="shared" si="2"/>
        <v>40</v>
      </c>
      <c r="R22" s="76">
        <f t="shared" si="2"/>
        <v>4244.91</v>
      </c>
      <c r="S22" s="76">
        <f t="shared" si="2"/>
        <v>2885.79</v>
      </c>
      <c r="T22" s="76">
        <f t="shared" si="2"/>
        <v>664.47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9239.42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B25" s="2" t="s">
        <v>42</v>
      </c>
      <c r="D25" s="80" t="s">
        <v>43</v>
      </c>
      <c r="E25" s="80"/>
      <c r="F25" s="80"/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B29" s="2" t="s">
        <v>44</v>
      </c>
      <c r="D29" s="80" t="s">
        <v>45</v>
      </c>
      <c r="E29" s="80"/>
      <c r="F29" s="80"/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5:F25"/>
    <mergeCell ref="D29:F29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Уч32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2020-04-13T05:58:01Z</dcterms:created>
  <dcterms:modified xsi:type="dcterms:W3CDTF">2020-04-13T05:58:30Z</dcterms:modified>
</cp:coreProperties>
</file>