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Уч1А" sheetId="1" r:id="rId1"/>
  </sheets>
  <calcPr calcId="124519"/>
</workbook>
</file>

<file path=xl/calcChain.xml><?xml version="1.0" encoding="utf-8"?>
<calcChain xmlns="http://schemas.openxmlformats.org/spreadsheetml/2006/main">
  <c r="Z22" i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21"/>
  <c r="AA20"/>
  <c r="AA19"/>
  <c r="AB19" s="1"/>
  <c r="C20" s="1"/>
  <c r="AB20" s="1"/>
  <c r="C21" s="1"/>
  <c r="AB21" s="1"/>
  <c r="AA18"/>
  <c r="AB18" s="1"/>
  <c r="AA17"/>
  <c r="AB17" s="1"/>
  <c r="AA16"/>
  <c r="AB16" s="1"/>
  <c r="AB15"/>
  <c r="AA15"/>
  <c r="AB14"/>
  <c r="AA14"/>
  <c r="AB13"/>
  <c r="AA13"/>
  <c r="AB12"/>
  <c r="AA12"/>
  <c r="AB11"/>
  <c r="AA11"/>
  <c r="AB10"/>
  <c r="AA10"/>
  <c r="AA22" s="1"/>
</calcChain>
</file>

<file path=xl/sharedStrings.xml><?xml version="1.0" encoding="utf-8"?>
<sst xmlns="http://schemas.openxmlformats.org/spreadsheetml/2006/main" count="46" uniqueCount="46">
  <si>
    <t>ЛИЦЕВОЙ СЧЕТА ул. Учебная,1А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</si>
  <si>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</si>
  <si>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</si>
  <si>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</si>
  <si>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</si>
  <si>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</si>
  <si>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</si>
  <si>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</si>
  <si>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</si>
  <si>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</si>
  <si>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</si>
  <si>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</si>
  <si>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</si>
  <si>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наналичие запорных устройств выхода на чердачн, подвальн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</si>
  <si>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</si>
  <si>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</si>
  <si>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</si>
  <si>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</si>
  <si>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</si>
  <si>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>Развозка противогололедной смеси</t>
  </si>
  <si>
    <t xml:space="preserve">материалы </t>
  </si>
  <si>
    <t>УК</t>
  </si>
  <si>
    <t>АО</t>
  </si>
  <si>
    <t xml:space="preserve">ГУП РО « ИВЦ ЖКХ» 3,56% договор </t>
  </si>
  <si>
    <t xml:space="preserve">обсл УУ 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</si>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</sst>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A4" zoomScaleNormal="84" workbookViewId="0">
      <selection activeCell="B5" sqref="B5:AA5"/>
    </sheetView>
  </sheetViews>
  <sheetFormatPr defaultRowHeight="12.75"/>
  <cols>
    <col min="1" max="1" width="3" style="1" customWidth="1"/>
    <col min="2" max="2" width="15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10" width="8.7109375" style="5" customWidth="1"/>
    <col min="11" max="12" width="8.7109375" style="82" customWidth="1"/>
    <col min="13" max="14" width="8.5703125" style="82" customWidth="1"/>
    <col min="15" max="16" width="7.42578125" style="82" customWidth="1"/>
    <col min="17" max="17" width="7.28515625" style="83" customWidth="1"/>
    <col min="18" max="19" width="8.7109375" style="4" customWidth="1"/>
    <col min="20" max="20" width="9.5703125" style="81" customWidth="1"/>
    <col min="21" max="21" width="7.570312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8.4257812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 hidden="1">
      <c r="K1" s="6"/>
      <c r="L1" s="6"/>
      <c r="M1" s="6"/>
      <c r="N1" s="6"/>
      <c r="O1" s="6"/>
      <c r="P1" s="6"/>
      <c r="Q1" s="7"/>
      <c r="R1" s="8"/>
      <c r="T1" s="9"/>
    </row>
    <row r="2" spans="1:28" hidden="1">
      <c r="K2" s="6"/>
      <c r="L2" s="6"/>
      <c r="M2" s="6"/>
      <c r="N2" s="6"/>
      <c r="O2" s="6"/>
      <c r="P2" s="6"/>
      <c r="Q2" s="7"/>
      <c r="R2" s="8"/>
      <c r="T2" s="9"/>
    </row>
    <row r="3" spans="1:28" hidden="1">
      <c r="K3" s="6"/>
      <c r="L3" s="6"/>
      <c r="M3" s="6"/>
      <c r="N3" s="6"/>
      <c r="O3" s="6"/>
      <c r="P3" s="6"/>
      <c r="Q3" s="7"/>
      <c r="R3" s="8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5</v>
      </c>
      <c r="AB7" s="27" t="s">
        <v>6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87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8" t="s">
        <v>29</v>
      </c>
      <c r="AA9" s="31"/>
      <c r="AB9" s="27"/>
    </row>
    <row r="10" spans="1:28" s="52" customFormat="1" ht="24.75" customHeight="1">
      <c r="A10" s="39"/>
      <c r="B10" s="40" t="s">
        <v>30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31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32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33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34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35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36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37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1" customFormat="1" ht="18.75" customHeight="1">
      <c r="A18" s="61"/>
      <c r="B18" s="62" t="s">
        <v>38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1" customFormat="1" ht="18.75" customHeight="1">
      <c r="A19" s="61"/>
      <c r="B19" s="62" t="s">
        <v>39</v>
      </c>
      <c r="C19" s="63">
        <v>0</v>
      </c>
      <c r="D19" s="64"/>
      <c r="E19" s="64"/>
      <c r="F19" s="64"/>
      <c r="G19" s="65"/>
      <c r="H19" s="66"/>
      <c r="I19" s="67"/>
      <c r="J19" s="64"/>
      <c r="K19" s="68"/>
      <c r="L19" s="68"/>
      <c r="M19" s="68"/>
      <c r="N19" s="68"/>
      <c r="O19" s="68"/>
      <c r="P19" s="68"/>
      <c r="Q19" s="64"/>
      <c r="R19" s="69">
        <v>1437.31</v>
      </c>
      <c r="S19" s="64">
        <v>977.12</v>
      </c>
      <c r="T19" s="70"/>
      <c r="U19" s="72"/>
      <c r="V19" s="65"/>
      <c r="W19" s="64"/>
      <c r="X19" s="64"/>
      <c r="Y19" s="64"/>
      <c r="Z19" s="64"/>
      <c r="AA19" s="64">
        <f t="shared" si="0"/>
        <v>2414.4299999999998</v>
      </c>
      <c r="AB19" s="63">
        <f>SUM(C19+D19+E19+F19+G19)-AA19</f>
        <v>-2414.4299999999998</v>
      </c>
    </row>
    <row r="20" spans="1:28" s="71" customFormat="1" ht="18.75" customHeight="1">
      <c r="A20" s="61"/>
      <c r="B20" s="62" t="s">
        <v>40</v>
      </c>
      <c r="C20" s="63">
        <f>AB19</f>
        <v>-2414.4299999999998</v>
      </c>
      <c r="D20" s="64">
        <v>12949.94</v>
      </c>
      <c r="E20" s="64"/>
      <c r="F20" s="64"/>
      <c r="G20" s="65"/>
      <c r="H20" s="66"/>
      <c r="I20" s="67"/>
      <c r="J20" s="64"/>
      <c r="K20" s="68">
        <v>1357.79</v>
      </c>
      <c r="L20" s="68"/>
      <c r="M20" s="68"/>
      <c r="N20" s="68"/>
      <c r="O20" s="68"/>
      <c r="P20" s="68"/>
      <c r="Q20" s="64"/>
      <c r="R20" s="69">
        <v>1437.31</v>
      </c>
      <c r="S20" s="64">
        <v>977.12</v>
      </c>
      <c r="T20" s="70">
        <v>461.02</v>
      </c>
      <c r="U20" s="72"/>
      <c r="V20" s="65"/>
      <c r="W20" s="64"/>
      <c r="X20" s="64"/>
      <c r="Y20" s="64"/>
      <c r="Z20" s="64"/>
      <c r="AA20" s="64">
        <f t="shared" si="0"/>
        <v>4233.24</v>
      </c>
      <c r="AB20" s="63">
        <f t="shared" si="1"/>
        <v>6302.27</v>
      </c>
    </row>
    <row r="21" spans="1:28" s="71" customFormat="1" ht="18.75" customHeight="1">
      <c r="A21" s="61"/>
      <c r="B21" s="62" t="s">
        <v>41</v>
      </c>
      <c r="C21" s="63">
        <f>AB20</f>
        <v>6302.27</v>
      </c>
      <c r="D21" s="64">
        <v>5099.83</v>
      </c>
      <c r="E21" s="64"/>
      <c r="F21" s="64"/>
      <c r="G21" s="65"/>
      <c r="H21" s="66"/>
      <c r="I21" s="67"/>
      <c r="J21" s="64">
        <v>133.88999999999999</v>
      </c>
      <c r="K21" s="68">
        <v>972.03</v>
      </c>
      <c r="L21" s="68"/>
      <c r="M21" s="68">
        <v>648.02</v>
      </c>
      <c r="N21" s="68"/>
      <c r="O21" s="68"/>
      <c r="P21" s="68">
        <v>333.52</v>
      </c>
      <c r="Q21" s="64">
        <v>40</v>
      </c>
      <c r="R21" s="69">
        <v>1437.31</v>
      </c>
      <c r="S21" s="64">
        <v>977.12</v>
      </c>
      <c r="T21" s="70">
        <v>181.55</v>
      </c>
      <c r="U21" s="65"/>
      <c r="V21" s="65"/>
      <c r="W21" s="64"/>
      <c r="X21" s="64"/>
      <c r="Y21" s="64"/>
      <c r="Z21" s="64"/>
      <c r="AA21" s="64">
        <f t="shared" si="0"/>
        <v>4723.4400000000005</v>
      </c>
      <c r="AB21" s="63">
        <f t="shared" si="1"/>
        <v>6678.66</v>
      </c>
    </row>
    <row r="22" spans="1:28" s="32" customFormat="1">
      <c r="A22" s="73"/>
      <c r="B22" s="74"/>
      <c r="C22" s="75"/>
      <c r="D22" s="76">
        <f t="shared" ref="D22:AA22" si="2">SUM(D10:D21)</f>
        <v>18049.77</v>
      </c>
      <c r="E22" s="76">
        <f t="shared" si="2"/>
        <v>0</v>
      </c>
      <c r="F22" s="76">
        <f t="shared" si="2"/>
        <v>0</v>
      </c>
      <c r="G22" s="77">
        <f t="shared" si="2"/>
        <v>0</v>
      </c>
      <c r="H22" s="42">
        <f t="shared" si="2"/>
        <v>0</v>
      </c>
      <c r="I22" s="42">
        <f t="shared" si="2"/>
        <v>0</v>
      </c>
      <c r="J22" s="42">
        <f t="shared" si="2"/>
        <v>133.88999999999999</v>
      </c>
      <c r="K22" s="42">
        <f t="shared" si="2"/>
        <v>2329.8199999999997</v>
      </c>
      <c r="L22" s="42">
        <f t="shared" si="2"/>
        <v>0</v>
      </c>
      <c r="M22" s="42">
        <f t="shared" si="2"/>
        <v>648.02</v>
      </c>
      <c r="N22" s="42">
        <f t="shared" si="2"/>
        <v>0</v>
      </c>
      <c r="O22" s="42">
        <f t="shared" si="2"/>
        <v>0</v>
      </c>
      <c r="P22" s="42">
        <f t="shared" si="2"/>
        <v>333.52</v>
      </c>
      <c r="Q22" s="76">
        <f t="shared" si="2"/>
        <v>40</v>
      </c>
      <c r="R22" s="76">
        <f t="shared" si="2"/>
        <v>4311.93</v>
      </c>
      <c r="S22" s="76">
        <f t="shared" si="2"/>
        <v>2931.36</v>
      </c>
      <c r="T22" s="76">
        <f t="shared" si="2"/>
        <v>642.56999999999994</v>
      </c>
      <c r="U22" s="78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11371.11</v>
      </c>
      <c r="AB22" s="41"/>
    </row>
    <row r="23" spans="1:28" s="4" customFormat="1" ht="12.75" customHeight="1">
      <c r="A23" s="1"/>
      <c r="B23" s="79"/>
      <c r="C23" s="24"/>
      <c r="D23" s="79"/>
      <c r="E23" s="79"/>
      <c r="F23" s="79"/>
      <c r="G23" s="79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B23" s="3"/>
    </row>
    <row r="24" spans="1:28" ht="12.75" customHeight="1">
      <c r="B24" s="79"/>
      <c r="C24" s="24"/>
      <c r="D24" s="79"/>
      <c r="E24" s="79"/>
      <c r="F24" s="79"/>
      <c r="G24" s="79"/>
      <c r="K24" s="6"/>
      <c r="L24" s="6"/>
      <c r="M24" s="6"/>
      <c r="N24" s="6"/>
      <c r="O24" s="6"/>
      <c r="P24" s="6"/>
      <c r="Q24" s="7"/>
      <c r="R24" s="8"/>
      <c r="T24" s="9"/>
    </row>
    <row r="25" spans="1:28" ht="12.75" customHeight="1">
      <c r="K25" s="6"/>
      <c r="L25" s="6"/>
      <c r="M25" s="6"/>
      <c r="N25" s="6"/>
      <c r="O25" s="6"/>
      <c r="P25" s="6"/>
      <c r="Q25" s="7"/>
      <c r="R25" s="8"/>
      <c r="T25" s="9"/>
    </row>
    <row r="26" spans="1:28" ht="12.75" customHeight="1">
      <c r="B26" s="2" t="s">
        <v>42</v>
      </c>
      <c r="D26" s="80" t="s">
        <v>43</v>
      </c>
      <c r="E26" s="80"/>
      <c r="F26" s="80"/>
      <c r="K26" s="6"/>
      <c r="L26" s="6"/>
      <c r="M26" s="6"/>
      <c r="N26" s="6"/>
      <c r="O26" s="6"/>
      <c r="P26" s="6"/>
      <c r="Q26" s="7"/>
      <c r="R26" s="8"/>
      <c r="T26" s="9"/>
    </row>
    <row r="27" spans="1:28">
      <c r="K27" s="6"/>
      <c r="L27" s="6"/>
      <c r="M27" s="6"/>
      <c r="N27" s="6"/>
      <c r="O27" s="6"/>
      <c r="P27" s="6"/>
      <c r="Q27" s="7"/>
      <c r="R27" s="8"/>
      <c r="T27" s="9"/>
    </row>
    <row r="28" spans="1:28">
      <c r="K28" s="6"/>
      <c r="L28" s="6"/>
      <c r="M28" s="6"/>
      <c r="N28" s="6"/>
      <c r="O28" s="6"/>
      <c r="P28" s="6"/>
      <c r="Q28" s="7"/>
      <c r="R28" s="8"/>
      <c r="T28" s="9"/>
    </row>
    <row r="29" spans="1:28">
      <c r="K29" s="6"/>
      <c r="L29" s="6"/>
      <c r="M29" s="6"/>
      <c r="N29" s="6"/>
      <c r="O29" s="6"/>
      <c r="P29" s="6"/>
      <c r="Q29" s="7"/>
      <c r="R29" s="8"/>
      <c r="T29" s="9"/>
    </row>
    <row r="30" spans="1:28">
      <c r="B30" s="2" t="s">
        <v>44</v>
      </c>
      <c r="D30" s="80" t="s">
        <v>45</v>
      </c>
      <c r="E30" s="80"/>
      <c r="F30" s="80"/>
      <c r="K30" s="6"/>
      <c r="L30" s="6"/>
      <c r="M30" s="6"/>
      <c r="N30" s="6"/>
      <c r="O30" s="6"/>
      <c r="P30" s="6"/>
      <c r="Q30" s="7"/>
      <c r="R30" s="8"/>
      <c r="T30" s="9"/>
    </row>
    <row r="31" spans="1:28">
      <c r="K31" s="6"/>
      <c r="L31" s="6"/>
      <c r="M31" s="6"/>
      <c r="N31" s="6"/>
      <c r="O31" s="6"/>
      <c r="P31" s="6"/>
      <c r="Q31" s="7"/>
      <c r="R31" s="8"/>
      <c r="T31" s="9"/>
    </row>
    <row r="32" spans="1:28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B7:AB9"/>
    <mergeCell ref="H8:Z8"/>
    <mergeCell ref="D26:F26"/>
    <mergeCell ref="D30:F30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Уч1А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2020-04-13T05:52:52Z</dcterms:created>
  <dcterms:modified xsi:type="dcterms:W3CDTF">2020-04-13T05:53:32Z</dcterms:modified>
</cp:coreProperties>
</file>