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об42А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A17"/>
  <c r="AB17" s="1"/>
  <c r="AA16"/>
  <c r="AB16" s="1"/>
  <c r="AA15"/>
  <c r="AB15" s="1"/>
  <c r="AA14"/>
  <c r="AB14" s="1"/>
  <c r="AA13"/>
  <c r="AB13" s="1"/>
  <c r="AA12"/>
  <c r="AB12" s="1"/>
  <c r="AA11"/>
  <c r="AB11" s="1"/>
  <c r="AA10"/>
  <c r="AA22" s="1"/>
  <c r="AB10" l="1"/>
</calcChain>
</file>

<file path=xl/sharedStrings.xml><?xml version="1.0" encoding="utf-8"?>
<sst xmlns="http://schemas.openxmlformats.org/spreadsheetml/2006/main" count="46" uniqueCount="46">
  <si>
    <t>ЛИЦЕВОЙ СЧЕТ  ул. Победы,42А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</si>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</sst>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I11" sqref="I11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3" customWidth="1"/>
    <col min="13" max="15" width="8.5703125" style="83" customWidth="1"/>
    <col min="16" max="16" width="7.42578125" style="83" customWidth="1"/>
    <col min="17" max="17" width="7.28515625" style="84" customWidth="1"/>
    <col min="18" max="19" width="8.7109375" style="4" customWidth="1"/>
    <col min="20" max="20" width="9.5703125" style="82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4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762.93</v>
      </c>
      <c r="E19" s="64"/>
      <c r="F19" s="64"/>
      <c r="G19" s="65"/>
      <c r="H19" s="66"/>
      <c r="I19" s="67">
        <v>9842</v>
      </c>
      <c r="J19" s="64"/>
      <c r="K19" s="68">
        <v>1524.5</v>
      </c>
      <c r="L19" s="68">
        <v>7622.52</v>
      </c>
      <c r="M19" s="68">
        <v>587.98</v>
      </c>
      <c r="N19" s="68"/>
      <c r="O19" s="68"/>
      <c r="P19" s="68">
        <v>4065.35</v>
      </c>
      <c r="Q19" s="64">
        <v>1209.1600000000001</v>
      </c>
      <c r="R19" s="69">
        <v>4553.3900000000003</v>
      </c>
      <c r="S19" s="64">
        <v>3095.51</v>
      </c>
      <c r="T19" s="70">
        <v>29.14</v>
      </c>
      <c r="U19" s="72"/>
      <c r="V19" s="65"/>
      <c r="W19" s="64"/>
      <c r="X19" s="64"/>
      <c r="Y19" s="64">
        <v>452.42</v>
      </c>
      <c r="Z19" s="64"/>
      <c r="AA19" s="64">
        <f t="shared" si="0"/>
        <v>32981.969999999994</v>
      </c>
      <c r="AB19" s="63">
        <f>SUM(C19+D19+E19+F19+G19)-AA19</f>
        <v>-32219.039999999994</v>
      </c>
    </row>
    <row r="20" spans="1:28" s="71" customFormat="1" ht="18.75" customHeight="1">
      <c r="A20" s="61"/>
      <c r="B20" s="62" t="s">
        <v>40</v>
      </c>
      <c r="C20" s="63">
        <f>AB19</f>
        <v>-32219.039999999994</v>
      </c>
      <c r="D20" s="64">
        <v>50408.41</v>
      </c>
      <c r="E20" s="64"/>
      <c r="F20" s="64"/>
      <c r="G20" s="65"/>
      <c r="H20" s="66">
        <v>3178.36</v>
      </c>
      <c r="I20" s="67">
        <v>10686.65</v>
      </c>
      <c r="J20" s="64"/>
      <c r="K20" s="68">
        <v>2792.74</v>
      </c>
      <c r="L20" s="68">
        <v>1396.37</v>
      </c>
      <c r="M20" s="68">
        <v>2280.89</v>
      </c>
      <c r="N20" s="68"/>
      <c r="O20" s="68"/>
      <c r="P20" s="68"/>
      <c r="Q20" s="64">
        <v>1003</v>
      </c>
      <c r="R20" s="69">
        <v>4553.3900000000003</v>
      </c>
      <c r="S20" s="64">
        <v>3095.51</v>
      </c>
      <c r="T20" s="70">
        <v>3230.99</v>
      </c>
      <c r="U20" s="72"/>
      <c r="V20" s="65"/>
      <c r="W20" s="64"/>
      <c r="X20" s="64"/>
      <c r="Y20" s="64">
        <v>466.19</v>
      </c>
      <c r="Z20" s="64"/>
      <c r="AA20" s="64">
        <f t="shared" si="0"/>
        <v>32684.089999999993</v>
      </c>
      <c r="AB20" s="63">
        <f t="shared" si="1"/>
        <v>-14494.719999999983</v>
      </c>
    </row>
    <row r="21" spans="1:28" s="71" customFormat="1" ht="18.75" customHeight="1">
      <c r="A21" s="61"/>
      <c r="B21" s="62" t="s">
        <v>41</v>
      </c>
      <c r="C21" s="63">
        <f>AB20</f>
        <v>-14494.719999999983</v>
      </c>
      <c r="D21" s="64">
        <v>16594.7</v>
      </c>
      <c r="E21" s="64"/>
      <c r="F21" s="64"/>
      <c r="G21" s="65">
        <v>1000</v>
      </c>
      <c r="H21" s="66">
        <v>4305.67</v>
      </c>
      <c r="I21" s="67">
        <v>10857.77</v>
      </c>
      <c r="J21" s="64">
        <v>424.15</v>
      </c>
      <c r="K21" s="68">
        <v>1667.61</v>
      </c>
      <c r="L21" s="68">
        <v>1667.61</v>
      </c>
      <c r="M21" s="68">
        <v>2977.75</v>
      </c>
      <c r="N21" s="68"/>
      <c r="O21" s="68">
        <v>333.52</v>
      </c>
      <c r="P21" s="68">
        <v>4418.76</v>
      </c>
      <c r="Q21" s="64">
        <v>435</v>
      </c>
      <c r="R21" s="69">
        <v>4553.3900000000003</v>
      </c>
      <c r="S21" s="64">
        <v>3095.51</v>
      </c>
      <c r="T21" s="70">
        <v>1028.79</v>
      </c>
      <c r="U21" s="65"/>
      <c r="V21" s="65"/>
      <c r="W21" s="64"/>
      <c r="X21" s="64"/>
      <c r="Y21" s="64">
        <v>742.33</v>
      </c>
      <c r="Z21" s="64"/>
      <c r="AA21" s="64">
        <f t="shared" si="0"/>
        <v>36507.860000000008</v>
      </c>
      <c r="AB21" s="63">
        <f t="shared" si="1"/>
        <v>-33407.87999999999</v>
      </c>
    </row>
    <row r="22" spans="1:28" s="32" customFormat="1">
      <c r="A22" s="73"/>
      <c r="B22" s="74"/>
      <c r="C22" s="75"/>
      <c r="D22" s="76">
        <f t="shared" ref="D22:AA22" si="2">SUM(D10:D21)</f>
        <v>67766.040000000008</v>
      </c>
      <c r="E22" s="76">
        <f t="shared" si="2"/>
        <v>0</v>
      </c>
      <c r="F22" s="76">
        <f t="shared" si="2"/>
        <v>0</v>
      </c>
      <c r="G22" s="77">
        <f t="shared" si="2"/>
        <v>1000</v>
      </c>
      <c r="H22" s="42">
        <f t="shared" si="2"/>
        <v>7484.0300000000007</v>
      </c>
      <c r="I22" s="42">
        <f t="shared" si="2"/>
        <v>31386.420000000002</v>
      </c>
      <c r="J22" s="42">
        <f t="shared" si="2"/>
        <v>424.15</v>
      </c>
      <c r="K22" s="42">
        <f t="shared" si="2"/>
        <v>5984.8499999999995</v>
      </c>
      <c r="L22" s="42">
        <f t="shared" si="2"/>
        <v>10686.5</v>
      </c>
      <c r="M22" s="42">
        <f t="shared" si="2"/>
        <v>5846.62</v>
      </c>
      <c r="N22" s="42">
        <f t="shared" si="2"/>
        <v>0</v>
      </c>
      <c r="O22" s="42">
        <f t="shared" si="2"/>
        <v>333.52</v>
      </c>
      <c r="P22" s="42">
        <f t="shared" si="2"/>
        <v>8484.11</v>
      </c>
      <c r="Q22" s="76">
        <f t="shared" si="2"/>
        <v>2647.16</v>
      </c>
      <c r="R22" s="76">
        <f t="shared" si="2"/>
        <v>13660.170000000002</v>
      </c>
      <c r="S22" s="76">
        <f t="shared" si="2"/>
        <v>9286.5300000000007</v>
      </c>
      <c r="T22" s="76">
        <f t="shared" si="2"/>
        <v>4288.92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1660.94</v>
      </c>
      <c r="Z22" s="76">
        <f t="shared" si="2"/>
        <v>0</v>
      </c>
      <c r="AA22" s="76">
        <f t="shared" si="2"/>
        <v>102173.91999999998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80" t="s">
        <v>42</v>
      </c>
      <c r="D26" s="81" t="s">
        <v>43</v>
      </c>
      <c r="E26" s="81"/>
      <c r="F26" s="81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B28" s="80"/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80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B30" s="80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B31" s="80" t="s">
        <v>44</v>
      </c>
      <c r="D31" s="81" t="s">
        <v>45</v>
      </c>
      <c r="E31" s="81"/>
      <c r="F31" s="81"/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1:F31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Поб42А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2020-04-13T05:48:14Z</dcterms:created>
  <dcterms:modified xsi:type="dcterms:W3CDTF">2020-04-13T05:50:09Z</dcterms:modified>
</cp:coreProperties>
</file>