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р20" sheetId="1" r:id="rId1"/>
  </sheets>
  <calcPr calcId="124519"/>
</workbook>
</file>

<file path=xl/calcChain.xml><?xml version="1.0" encoding="utf-8"?>
<calcChain xmlns="http://schemas.openxmlformats.org/spreadsheetml/2006/main">
  <c r="AA22" i="1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B21"/>
  <c r="AB20"/>
  <c r="AC19"/>
  <c r="C20" s="1"/>
  <c r="AC20" s="1"/>
  <c r="C21" s="1"/>
  <c r="AC21" s="1"/>
  <c r="AB19"/>
  <c r="AC18"/>
  <c r="AB18"/>
  <c r="AC17"/>
  <c r="AB17"/>
  <c r="AC16"/>
  <c r="AB16"/>
  <c r="AC15"/>
  <c r="AB15"/>
  <c r="AC14"/>
  <c r="AB14"/>
  <c r="AC13"/>
  <c r="AB13"/>
  <c r="AC12"/>
  <c r="AB12"/>
  <c r="AC11"/>
  <c r="AB11"/>
  <c r="AC10"/>
  <c r="AB10"/>
  <c r="AB22" s="1"/>
</calcChain>
</file>

<file path=xl/sharedStrings.xml><?xml version="1.0" encoding="utf-8"?>
<sst xmlns="http://schemas.openxmlformats.org/spreadsheetml/2006/main" count="47" uniqueCount="47">
  <si>
    <t>ЛИЦЕВОЙ СЧЕТ  ул. Красная,20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</si>
  <si>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</si>
  <si>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</si>
  <si>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</si>
  <si>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</si>
  <si>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</si>
  <si>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</si>
  <si>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</si>
  <si>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</si>
  <si>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</si>
  <si>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</si>
  <si>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</si>
  <si>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</si>
  <si>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наличин запорных устройств выхода на чердачн, подвальн помещ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</si>
  <si>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</si>
  <si>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</si>
  <si>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</si>
  <si>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</si>
  <si>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Развозка противогололедной смеси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</si>
  <si>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</si>
  <si>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</si>
  <si>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</si>
  <si>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</si>
  <si>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</si>
  <si>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>Содерж систем внутридом газового оборудован</t>
  </si>
  <si>
    <t>гос. пошлина  по взысканию задолженности</t>
  </si>
  <si>
    <t>УСНО 2016,2017</t>
  </si>
  <si>
    <t>долг за ЖКУ</t>
  </si>
  <si>
    <t>Диагностика газового оборудования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</si>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</sst>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2" fontId="20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0" borderId="0" xfId="0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3"/>
  <sheetViews>
    <sheetView tabSelected="1" topLeftCell="A4" zoomScaleNormal="84" workbookViewId="0">
      <selection activeCell="B5" sqref="B5:AB5"/>
    </sheetView>
  </sheetViews>
  <sheetFormatPr defaultRowHeight="12.75"/>
  <cols>
    <col min="1" max="1" width="1" style="1" customWidth="1"/>
    <col min="2" max="2" width="12.42578125" style="2" customWidth="1"/>
    <col min="3" max="3" width="9.85546875" style="3" customWidth="1"/>
    <col min="4" max="4" width="9.2851562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5" customWidth="1"/>
    <col min="13" max="14" width="8.5703125" style="85" customWidth="1"/>
    <col min="15" max="15" width="6.28515625" style="85" customWidth="1"/>
    <col min="16" max="16" width="7.42578125" style="85" customWidth="1"/>
    <col min="17" max="17" width="7.28515625" style="86" customWidth="1"/>
    <col min="18" max="19" width="8.7109375" style="4" customWidth="1"/>
    <col min="20" max="20" width="9.5703125" style="84" customWidth="1"/>
    <col min="21" max="21" width="9.42578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7.5703125" style="4" customWidth="1"/>
    <col min="26" max="26" width="8.42578125" style="4" customWidth="1"/>
    <col min="27" max="27" width="4.85546875" style="4" hidden="1" customWidth="1"/>
    <col min="28" max="28" width="9.5703125" style="4" customWidth="1"/>
    <col min="29" max="29" width="11.42578125" style="3" customWidth="1"/>
    <col min="30" max="35" width="9.140625" style="4"/>
  </cols>
  <sheetData>
    <row r="1" spans="1:29" hidden="1">
      <c r="K1" s="6"/>
      <c r="L1" s="6"/>
      <c r="M1" s="6"/>
      <c r="N1" s="6"/>
      <c r="O1" s="6"/>
      <c r="P1" s="6"/>
      <c r="Q1" s="7"/>
      <c r="R1" s="8"/>
      <c r="T1" s="9"/>
    </row>
    <row r="2" spans="1:29" hidden="1">
      <c r="K2" s="6"/>
      <c r="L2" s="6"/>
      <c r="M2" s="6"/>
      <c r="N2" s="6"/>
      <c r="O2" s="6"/>
      <c r="P2" s="6"/>
      <c r="Q2" s="7"/>
      <c r="R2" s="8"/>
      <c r="T2" s="9"/>
    </row>
    <row r="3" spans="1:29" hidden="1">
      <c r="K3" s="6"/>
      <c r="L3" s="6"/>
      <c r="M3" s="6"/>
      <c r="N3" s="6"/>
      <c r="O3" s="6"/>
      <c r="P3" s="6"/>
      <c r="Q3" s="7"/>
      <c r="R3" s="8"/>
      <c r="T3" s="9"/>
    </row>
    <row r="4" spans="1:29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  <c r="AB4" s="8"/>
    </row>
    <row r="5" spans="1:29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19"/>
      <c r="AC6" s="24"/>
    </row>
    <row r="7" spans="1:29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 t="s">
        <v>5</v>
      </c>
      <c r="AC7" s="27" t="s">
        <v>6</v>
      </c>
    </row>
    <row r="8" spans="1:29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1"/>
      <c r="AC8" s="27"/>
    </row>
    <row r="9" spans="1:29" s="32" customFormat="1" ht="99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6" t="s">
        <v>29</v>
      </c>
      <c r="AA9" s="38" t="s">
        <v>30</v>
      </c>
      <c r="AB9" s="31"/>
      <c r="AC9" s="27"/>
    </row>
    <row r="10" spans="1:29" s="52" customFormat="1" ht="24.75" customHeight="1">
      <c r="A10" s="39"/>
      <c r="B10" s="40" t="s">
        <v>31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/>
      <c r="AB10" s="47">
        <f t="shared" ref="AB10:AB21" si="0">SUM(H10:AA10)</f>
        <v>0</v>
      </c>
      <c r="AC10" s="41">
        <f>SUM(C10+D10+E10+F10+G10)-AB10</f>
        <v>0</v>
      </c>
    </row>
    <row r="11" spans="1:29" s="52" customFormat="1" ht="23.25" customHeight="1">
      <c r="A11" s="53"/>
      <c r="B11" s="40" t="s">
        <v>32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/>
      <c r="AB11" s="42">
        <f t="shared" si="0"/>
        <v>0</v>
      </c>
      <c r="AC11" s="41">
        <f t="shared" ref="AC11:AC21" si="1">SUM(C11+D11+E11+F11+G11)-AB11</f>
        <v>0</v>
      </c>
    </row>
    <row r="12" spans="1:29" s="52" customFormat="1" ht="17.25" customHeight="1">
      <c r="A12" s="53"/>
      <c r="B12" s="40" t="s">
        <v>33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/>
      <c r="AB12" s="42">
        <f t="shared" si="0"/>
        <v>0</v>
      </c>
      <c r="AC12" s="41">
        <f t="shared" si="1"/>
        <v>0</v>
      </c>
    </row>
    <row r="13" spans="1:29" s="52" customFormat="1" ht="18.75" customHeight="1">
      <c r="A13" s="53"/>
      <c r="B13" s="40" t="s">
        <v>34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/>
      <c r="AB13" s="42">
        <f t="shared" si="0"/>
        <v>0</v>
      </c>
      <c r="AC13" s="41">
        <f t="shared" si="1"/>
        <v>0</v>
      </c>
    </row>
    <row r="14" spans="1:29" s="52" customFormat="1" ht="15">
      <c r="A14" s="53"/>
      <c r="B14" s="40" t="s">
        <v>35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/>
      <c r="AB14" s="42">
        <f t="shared" si="0"/>
        <v>0</v>
      </c>
      <c r="AC14" s="41">
        <f t="shared" si="1"/>
        <v>0</v>
      </c>
    </row>
    <row r="15" spans="1:29" s="52" customFormat="1" ht="20.25" customHeight="1">
      <c r="A15" s="53"/>
      <c r="B15" s="40" t="s">
        <v>36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/>
      <c r="AB15" s="42">
        <f t="shared" si="0"/>
        <v>0</v>
      </c>
      <c r="AC15" s="41">
        <f t="shared" si="1"/>
        <v>0</v>
      </c>
    </row>
    <row r="16" spans="1:29" s="52" customFormat="1" ht="18.75" customHeight="1">
      <c r="A16" s="53"/>
      <c r="B16" s="40" t="s">
        <v>37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/>
      <c r="AB16" s="42">
        <f t="shared" si="0"/>
        <v>0</v>
      </c>
      <c r="AC16" s="41">
        <f t="shared" si="1"/>
        <v>0</v>
      </c>
    </row>
    <row r="17" spans="1:29" s="52" customFormat="1" ht="19.5" customHeight="1">
      <c r="A17" s="53"/>
      <c r="B17" s="40" t="s">
        <v>38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/>
      <c r="AB17" s="42">
        <f t="shared" si="0"/>
        <v>0</v>
      </c>
      <c r="AC17" s="41">
        <f t="shared" si="1"/>
        <v>0</v>
      </c>
    </row>
    <row r="18" spans="1:29" s="71" customFormat="1" ht="18.75" customHeight="1">
      <c r="A18" s="61"/>
      <c r="B18" s="62" t="s">
        <v>39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/>
      <c r="AB18" s="64">
        <f t="shared" si="0"/>
        <v>0</v>
      </c>
      <c r="AC18" s="63">
        <f t="shared" si="1"/>
        <v>0</v>
      </c>
    </row>
    <row r="19" spans="1:29" s="71" customFormat="1" ht="18.75" customHeight="1">
      <c r="A19" s="61"/>
      <c r="B19" s="62" t="s">
        <v>40</v>
      </c>
      <c r="C19" s="63">
        <v>0</v>
      </c>
      <c r="D19" s="64">
        <v>8417.41</v>
      </c>
      <c r="E19" s="64">
        <v>4709.25</v>
      </c>
      <c r="F19" s="64"/>
      <c r="G19" s="65"/>
      <c r="H19" s="66"/>
      <c r="I19" s="67">
        <v>9842</v>
      </c>
      <c r="J19" s="64"/>
      <c r="K19" s="68"/>
      <c r="L19" s="68">
        <v>1016.34</v>
      </c>
      <c r="M19" s="68">
        <v>539.17999999999995</v>
      </c>
      <c r="N19" s="68"/>
      <c r="O19" s="68"/>
      <c r="P19" s="68">
        <v>1664</v>
      </c>
      <c r="Q19" s="64">
        <v>17</v>
      </c>
      <c r="R19" s="69">
        <v>6174.24</v>
      </c>
      <c r="S19" s="64">
        <v>4197.3999999999996</v>
      </c>
      <c r="T19" s="70">
        <v>599.21</v>
      </c>
      <c r="U19" s="72"/>
      <c r="V19" s="65"/>
      <c r="W19" s="64"/>
      <c r="X19" s="64"/>
      <c r="Y19" s="64"/>
      <c r="Z19" s="64">
        <v>613.46</v>
      </c>
      <c r="AA19" s="64"/>
      <c r="AB19" s="64">
        <f t="shared" si="0"/>
        <v>24662.83</v>
      </c>
      <c r="AC19" s="63">
        <f t="shared" si="1"/>
        <v>-11536.170000000002</v>
      </c>
    </row>
    <row r="20" spans="1:29" s="71" customFormat="1" ht="18.75" customHeight="1">
      <c r="A20" s="61"/>
      <c r="B20" s="62" t="s">
        <v>41</v>
      </c>
      <c r="C20" s="63">
        <f>AC19</f>
        <v>-11536.170000000002</v>
      </c>
      <c r="D20" s="64">
        <v>78437.350000000006</v>
      </c>
      <c r="E20" s="64">
        <v>15776.09</v>
      </c>
      <c r="F20" s="64"/>
      <c r="G20" s="65"/>
      <c r="H20" s="66">
        <v>4237.8100000000004</v>
      </c>
      <c r="I20" s="67">
        <v>10686.65</v>
      </c>
      <c r="J20" s="64"/>
      <c r="K20" s="68">
        <v>2094.5500000000002</v>
      </c>
      <c r="L20" s="68">
        <v>2094.5500000000002</v>
      </c>
      <c r="M20" s="68">
        <v>2509.2600000000002</v>
      </c>
      <c r="N20" s="68">
        <v>1396.37</v>
      </c>
      <c r="O20" s="68"/>
      <c r="P20" s="68"/>
      <c r="Q20" s="64">
        <v>160</v>
      </c>
      <c r="R20" s="69">
        <v>6174.24</v>
      </c>
      <c r="S20" s="64">
        <v>4197.3999999999996</v>
      </c>
      <c r="T20" s="70">
        <v>5011.6400000000003</v>
      </c>
      <c r="U20" s="72"/>
      <c r="V20" s="65"/>
      <c r="W20" s="64"/>
      <c r="X20" s="64"/>
      <c r="Y20" s="64"/>
      <c r="Z20" s="64">
        <v>632.14</v>
      </c>
      <c r="AA20" s="64"/>
      <c r="AB20" s="64">
        <f t="shared" si="0"/>
        <v>39194.61</v>
      </c>
      <c r="AC20" s="63">
        <f t="shared" si="1"/>
        <v>43482.66</v>
      </c>
    </row>
    <row r="21" spans="1:29" s="71" customFormat="1" ht="18.75" customHeight="1">
      <c r="A21" s="61"/>
      <c r="B21" s="62" t="s">
        <v>42</v>
      </c>
      <c r="C21" s="63">
        <f>AC20</f>
        <v>43482.66</v>
      </c>
      <c r="D21" s="64">
        <v>19551.28</v>
      </c>
      <c r="E21" s="64"/>
      <c r="F21" s="64">
        <v>2515.11</v>
      </c>
      <c r="G21" s="65">
        <v>1000</v>
      </c>
      <c r="H21" s="66">
        <v>2152.83</v>
      </c>
      <c r="I21" s="66">
        <v>5428.88</v>
      </c>
      <c r="J21" s="73">
        <v>575.13</v>
      </c>
      <c r="K21" s="68">
        <v>2001.13</v>
      </c>
      <c r="L21" s="68">
        <v>1667.61</v>
      </c>
      <c r="M21" s="68">
        <v>2709.24</v>
      </c>
      <c r="N21" s="68">
        <v>12673.83</v>
      </c>
      <c r="O21" s="68">
        <v>333.52</v>
      </c>
      <c r="P21" s="68"/>
      <c r="Q21" s="64">
        <v>1226</v>
      </c>
      <c r="R21" s="69">
        <v>6174.24</v>
      </c>
      <c r="S21" s="64">
        <v>4197.3999999999996</v>
      </c>
      <c r="T21" s="70">
        <v>1333.73</v>
      </c>
      <c r="U21" s="65">
        <v>9596</v>
      </c>
      <c r="V21" s="65"/>
      <c r="W21" s="64"/>
      <c r="X21" s="64"/>
      <c r="Y21" s="64">
        <v>19950</v>
      </c>
      <c r="Z21" s="64">
        <v>1006.57</v>
      </c>
      <c r="AA21" s="64"/>
      <c r="AB21" s="64">
        <f t="shared" si="0"/>
        <v>71026.110000000015</v>
      </c>
      <c r="AC21" s="63">
        <f t="shared" si="1"/>
        <v>-4477.0600000000122</v>
      </c>
    </row>
    <row r="22" spans="1:29" s="32" customFormat="1">
      <c r="A22" s="74"/>
      <c r="B22" s="75"/>
      <c r="C22" s="76"/>
      <c r="D22" s="77">
        <f t="shared" ref="D22:AB22" si="2">SUM(D10:D21)</f>
        <v>106406.04000000001</v>
      </c>
      <c r="E22" s="77">
        <f t="shared" si="2"/>
        <v>20485.34</v>
      </c>
      <c r="F22" s="77">
        <f t="shared" si="2"/>
        <v>2515.11</v>
      </c>
      <c r="G22" s="78">
        <f t="shared" si="2"/>
        <v>1000</v>
      </c>
      <c r="H22" s="42">
        <f t="shared" si="2"/>
        <v>6390.64</v>
      </c>
      <c r="I22" s="42">
        <f t="shared" si="2"/>
        <v>25957.530000000002</v>
      </c>
      <c r="J22" s="42">
        <f t="shared" si="2"/>
        <v>575.13</v>
      </c>
      <c r="K22" s="42">
        <f t="shared" si="2"/>
        <v>4095.6800000000003</v>
      </c>
      <c r="L22" s="42">
        <f t="shared" si="2"/>
        <v>4778.5</v>
      </c>
      <c r="M22" s="42">
        <f t="shared" si="2"/>
        <v>5757.68</v>
      </c>
      <c r="N22" s="42">
        <f t="shared" si="2"/>
        <v>14070.2</v>
      </c>
      <c r="O22" s="42">
        <f t="shared" si="2"/>
        <v>333.52</v>
      </c>
      <c r="P22" s="42">
        <f t="shared" si="2"/>
        <v>1664</v>
      </c>
      <c r="Q22" s="77">
        <f t="shared" si="2"/>
        <v>1403</v>
      </c>
      <c r="R22" s="77">
        <f t="shared" si="2"/>
        <v>18522.72</v>
      </c>
      <c r="S22" s="77">
        <f t="shared" si="2"/>
        <v>12592.199999999999</v>
      </c>
      <c r="T22" s="77">
        <f t="shared" si="2"/>
        <v>6944.58</v>
      </c>
      <c r="U22" s="79">
        <f t="shared" si="2"/>
        <v>9596</v>
      </c>
      <c r="V22" s="79">
        <f t="shared" si="2"/>
        <v>0</v>
      </c>
      <c r="W22" s="79">
        <f t="shared" si="2"/>
        <v>0</v>
      </c>
      <c r="X22" s="79">
        <f t="shared" si="2"/>
        <v>0</v>
      </c>
      <c r="Y22" s="79">
        <f t="shared" si="2"/>
        <v>19950</v>
      </c>
      <c r="Z22" s="77">
        <f t="shared" si="2"/>
        <v>2252.17</v>
      </c>
      <c r="AA22" s="77">
        <f t="shared" si="2"/>
        <v>0</v>
      </c>
      <c r="AB22" s="77">
        <f t="shared" si="2"/>
        <v>134883.55000000002</v>
      </c>
      <c r="AC22" s="41"/>
    </row>
    <row r="23" spans="1:29" s="4" customFormat="1" ht="12.75" customHeight="1">
      <c r="A23" s="1"/>
      <c r="B23" s="80"/>
      <c r="C23" s="24"/>
      <c r="D23" s="80"/>
      <c r="E23" s="80"/>
      <c r="F23" s="80"/>
      <c r="G23" s="80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C23" s="3"/>
    </row>
    <row r="24" spans="1:29" ht="12.75" customHeight="1">
      <c r="B24" s="80"/>
      <c r="C24" s="24"/>
      <c r="D24" s="80"/>
      <c r="E24" s="80"/>
      <c r="F24" s="80"/>
      <c r="G24" s="80"/>
      <c r="K24" s="6"/>
      <c r="L24" s="6"/>
      <c r="M24" s="6"/>
      <c r="N24" s="6"/>
      <c r="O24" s="6"/>
      <c r="P24" s="6"/>
      <c r="Q24" s="7"/>
      <c r="R24" s="8"/>
      <c r="T24" s="9"/>
    </row>
    <row r="25" spans="1:29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9" ht="12.75" customHeight="1">
      <c r="B26" s="81" t="s">
        <v>43</v>
      </c>
      <c r="D26" s="82" t="s">
        <v>44</v>
      </c>
      <c r="E26" s="83"/>
      <c r="F26" s="83"/>
      <c r="K26" s="6"/>
      <c r="L26" s="6"/>
      <c r="M26" s="6"/>
      <c r="N26" s="6"/>
      <c r="O26" s="6"/>
      <c r="P26" s="6"/>
      <c r="Q26" s="7"/>
      <c r="R26" s="8"/>
      <c r="T26" s="9"/>
    </row>
    <row r="27" spans="1:29">
      <c r="B27" s="81"/>
      <c r="K27" s="6"/>
      <c r="L27" s="6"/>
      <c r="M27" s="6"/>
      <c r="N27" s="6"/>
      <c r="O27" s="6"/>
      <c r="P27" s="6"/>
      <c r="Q27" s="7"/>
      <c r="R27" s="8"/>
      <c r="T27" s="9"/>
    </row>
    <row r="28" spans="1:29">
      <c r="B28" s="81"/>
      <c r="K28" s="6"/>
      <c r="L28" s="6"/>
      <c r="M28" s="6"/>
      <c r="N28" s="6"/>
      <c r="O28" s="6"/>
      <c r="P28" s="6"/>
      <c r="Q28" s="7"/>
      <c r="R28" s="8"/>
      <c r="T28" s="9"/>
    </row>
    <row r="29" spans="1:29">
      <c r="B29" s="81"/>
      <c r="K29" s="6"/>
      <c r="L29" s="6"/>
      <c r="M29" s="6"/>
      <c r="N29" s="6"/>
      <c r="O29" s="6"/>
      <c r="P29" s="6"/>
      <c r="Q29" s="7"/>
      <c r="R29" s="8"/>
      <c r="T29" s="9"/>
    </row>
    <row r="30" spans="1:29">
      <c r="B30" s="4" t="s">
        <v>45</v>
      </c>
      <c r="D30" s="82" t="s">
        <v>46</v>
      </c>
      <c r="E30" s="83"/>
      <c r="F30" s="83"/>
      <c r="K30" s="6"/>
      <c r="L30" s="6"/>
      <c r="M30" s="6"/>
      <c r="N30" s="6"/>
      <c r="O30" s="6"/>
      <c r="P30" s="6"/>
      <c r="Q30" s="7"/>
      <c r="R30" s="8"/>
      <c r="T30" s="9"/>
    </row>
    <row r="31" spans="1:29">
      <c r="K31" s="6"/>
      <c r="L31" s="6"/>
      <c r="M31" s="6"/>
      <c r="N31" s="6"/>
      <c r="O31" s="6"/>
      <c r="P31" s="6"/>
      <c r="Q31" s="7"/>
      <c r="R31" s="8"/>
      <c r="T31" s="9"/>
    </row>
    <row r="32" spans="1:29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C7:AC9"/>
    <mergeCell ref="H8:AA8"/>
    <mergeCell ref="D26:F26"/>
    <mergeCell ref="D30:F30"/>
    <mergeCell ref="B5:AB5"/>
    <mergeCell ref="A7:A9"/>
    <mergeCell ref="B7:B9"/>
    <mergeCell ref="C7:C9"/>
    <mergeCell ref="D7:G7"/>
    <mergeCell ref="H7:AA7"/>
    <mergeCell ref="AB7:AB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Кр20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2020-04-13T06:25:23Z</dcterms:created>
  <dcterms:modified xsi:type="dcterms:W3CDTF">2020-04-13T06:25:51Z</dcterms:modified>
</cp:coreProperties>
</file>