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Кл10" sheetId="1" r:id="rId1"/>
  </sheets>
  <calcPr calcId="124519"/>
</workbook>
</file>

<file path=xl/calcChain.xml><?xml version="1.0" encoding="utf-8"?>
<calcChain xmlns="http://schemas.openxmlformats.org/spreadsheetml/2006/main">
  <c r="Z22" i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A21"/>
  <c r="AA20"/>
  <c r="AA19"/>
  <c r="AB19" s="1"/>
  <c r="C20" s="1"/>
  <c r="AB20" s="1"/>
  <c r="C21" s="1"/>
  <c r="AB21" s="1"/>
  <c r="AA18"/>
  <c r="AB18" s="1"/>
  <c r="AA17"/>
  <c r="AB17" s="1"/>
  <c r="AA16"/>
  <c r="AB16" s="1"/>
  <c r="AA15"/>
  <c r="AB15" s="1"/>
  <c r="AA14"/>
  <c r="AB14" s="1"/>
  <c r="AA13"/>
  <c r="AB13" s="1"/>
  <c r="AA12"/>
  <c r="AB12" s="1"/>
  <c r="AA11"/>
  <c r="AB11" s="1"/>
  <c r="AA10"/>
  <c r="AA22" s="1"/>
  <c r="AB10" l="1"/>
</calcChain>
</file>

<file path=xl/sharedStrings.xml><?xml version="1.0" encoding="utf-8"?>
<sst xmlns="http://schemas.openxmlformats.org/spreadsheetml/2006/main" count="46" uniqueCount="46">
  <si>
    <t>ЛИЦЕВОЙ СЧЕТ  пер. Клубный,10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</si>
  <si>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</si>
  <si>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</si>
  <si>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</si>
  <si>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</si>
  <si>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</si>
  <si>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</si>
  <si>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</si>
  <si>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</si>
  <si>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</si>
  <si>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</si>
  <si>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</si>
  <si>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</si>
  <si>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на наличие запорных устройств выхода на чердачн, подвальн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</si>
  <si>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</si>
  <si>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</si>
  <si>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</si>
  <si>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</si>
  <si>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</si>
  <si>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>Развозка противогололедной смеси</t>
  </si>
  <si>
    <t xml:space="preserve">материалы </t>
  </si>
  <si>
    <t>УК</t>
  </si>
  <si>
    <t>АО</t>
  </si>
  <si>
    <t xml:space="preserve">ГУП РО « ИВЦ ЖКХ» 3,56% договор </t>
  </si>
  <si>
    <t>сод систем внутрид газового оборудован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</si>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</sst>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2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21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topLeftCell="B1" zoomScaleNormal="84" workbookViewId="0">
      <selection activeCell="B5" sqref="B5:AA5"/>
    </sheetView>
  </sheetViews>
  <sheetFormatPr defaultRowHeight="12.75"/>
  <cols>
    <col min="1" max="1" width="1" style="1" customWidth="1"/>
    <col min="2" max="2" width="15.85546875" style="2" customWidth="1"/>
    <col min="3" max="3" width="8.28515625" style="3" customWidth="1"/>
    <col min="4" max="4" width="10.140625" style="4" customWidth="1"/>
    <col min="5" max="5" width="8.140625" style="4" customWidth="1"/>
    <col min="6" max="6" width="7.7109375" style="4" customWidth="1"/>
    <col min="7" max="7" width="5.42578125" style="4" customWidth="1"/>
    <col min="8" max="9" width="7.28515625" style="5" customWidth="1"/>
    <col min="10" max="10" width="8.7109375" style="5" customWidth="1"/>
    <col min="11" max="12" width="8.7109375" style="81" customWidth="1"/>
    <col min="13" max="13" width="8.5703125" style="81" customWidth="1"/>
    <col min="14" max="14" width="7" style="81" customWidth="1"/>
    <col min="15" max="16" width="7.42578125" style="81" customWidth="1"/>
    <col min="17" max="17" width="7.28515625" style="82" customWidth="1"/>
    <col min="18" max="19" width="8.7109375" style="4" customWidth="1"/>
    <col min="20" max="20" width="9.5703125" style="80" customWidth="1"/>
    <col min="21" max="21" width="7.8554687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8.42578125" style="4" customWidth="1"/>
    <col min="26" max="26" width="4.85546875" style="4" hidden="1" customWidth="1"/>
    <col min="27" max="27" width="9.5703125" style="4" customWidth="1"/>
    <col min="28" max="28" width="11.42578125" style="3" customWidth="1"/>
    <col min="29" max="34" width="9.140625" style="4"/>
  </cols>
  <sheetData>
    <row r="1" spans="1:28">
      <c r="K1" s="6"/>
      <c r="L1" s="6"/>
      <c r="M1" s="6"/>
      <c r="N1" s="6"/>
      <c r="O1" s="6"/>
      <c r="P1" s="6"/>
      <c r="Q1" s="7"/>
      <c r="R1" s="8"/>
      <c r="T1" s="9"/>
    </row>
    <row r="2" spans="1:28">
      <c r="K2" s="6"/>
      <c r="L2" s="6"/>
      <c r="M2" s="6"/>
      <c r="N2" s="6"/>
      <c r="O2" s="6"/>
      <c r="P2" s="6"/>
      <c r="Q2" s="7"/>
      <c r="R2" s="8"/>
      <c r="T2" s="9"/>
    </row>
    <row r="3" spans="1:28">
      <c r="K3" s="6"/>
      <c r="L3" s="6"/>
      <c r="M3" s="6"/>
      <c r="N3" s="6"/>
      <c r="O3" s="6"/>
      <c r="P3" s="6"/>
      <c r="Q3" s="7"/>
      <c r="R3" s="8"/>
      <c r="T3" s="9"/>
    </row>
    <row r="4" spans="1:28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</row>
    <row r="5" spans="1:28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24"/>
    </row>
    <row r="7" spans="1:28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 t="s">
        <v>5</v>
      </c>
      <c r="AB7" s="27" t="s">
        <v>6</v>
      </c>
    </row>
    <row r="8" spans="1:28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1"/>
      <c r="AB8" s="27"/>
    </row>
    <row r="9" spans="1:28" s="32" customFormat="1" ht="81.7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7" t="s">
        <v>24</v>
      </c>
      <c r="V9" s="36" t="s">
        <v>25</v>
      </c>
      <c r="W9" s="38" t="s">
        <v>26</v>
      </c>
      <c r="X9" s="38" t="s">
        <v>27</v>
      </c>
      <c r="Y9" s="36" t="s">
        <v>28</v>
      </c>
      <c r="Z9" s="38" t="s">
        <v>29</v>
      </c>
      <c r="AA9" s="31"/>
      <c r="AB9" s="27"/>
    </row>
    <row r="10" spans="1:28" s="52" customFormat="1" ht="24.75" customHeight="1">
      <c r="A10" s="39"/>
      <c r="B10" s="40" t="s">
        <v>30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>
        <f t="shared" ref="AA10:AA21" si="0">SUM(H10:Z10)</f>
        <v>0</v>
      </c>
      <c r="AB10" s="41">
        <f>SUM(C10+D10+E10+F10+G10)-AA10</f>
        <v>0</v>
      </c>
    </row>
    <row r="11" spans="1:28" s="52" customFormat="1" ht="23.25" customHeight="1">
      <c r="A11" s="53"/>
      <c r="B11" s="40" t="s">
        <v>31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>
        <f t="shared" si="0"/>
        <v>0</v>
      </c>
      <c r="AB11" s="41">
        <f t="shared" ref="AB11:AB21" si="1">SUM(C11+D11+E11+F11+G11)-AA11</f>
        <v>0</v>
      </c>
    </row>
    <row r="12" spans="1:28" s="52" customFormat="1" ht="17.25" customHeight="1">
      <c r="A12" s="53"/>
      <c r="B12" s="40" t="s">
        <v>32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>
        <f t="shared" si="0"/>
        <v>0</v>
      </c>
      <c r="AB12" s="41">
        <f t="shared" si="1"/>
        <v>0</v>
      </c>
    </row>
    <row r="13" spans="1:28" s="52" customFormat="1" ht="18.75" customHeight="1">
      <c r="A13" s="53"/>
      <c r="B13" s="40" t="s">
        <v>33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>
        <f t="shared" si="0"/>
        <v>0</v>
      </c>
      <c r="AB13" s="41">
        <f t="shared" si="1"/>
        <v>0</v>
      </c>
    </row>
    <row r="14" spans="1:28" s="52" customFormat="1" ht="15">
      <c r="A14" s="53"/>
      <c r="B14" s="40" t="s">
        <v>34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>
        <f t="shared" si="0"/>
        <v>0</v>
      </c>
      <c r="AB14" s="41">
        <f t="shared" si="1"/>
        <v>0</v>
      </c>
    </row>
    <row r="15" spans="1:28" s="52" customFormat="1" ht="20.25" customHeight="1">
      <c r="A15" s="53"/>
      <c r="B15" s="40" t="s">
        <v>35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>
        <f t="shared" si="0"/>
        <v>0</v>
      </c>
      <c r="AB15" s="41">
        <f t="shared" si="1"/>
        <v>0</v>
      </c>
    </row>
    <row r="16" spans="1:28" s="52" customFormat="1" ht="18.75" customHeight="1">
      <c r="A16" s="53"/>
      <c r="B16" s="40" t="s">
        <v>36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>
        <f t="shared" si="0"/>
        <v>0</v>
      </c>
      <c r="AB16" s="41">
        <f t="shared" si="1"/>
        <v>0</v>
      </c>
    </row>
    <row r="17" spans="1:28" s="52" customFormat="1" ht="19.5" customHeight="1">
      <c r="A17" s="53"/>
      <c r="B17" s="40" t="s">
        <v>37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>
        <f t="shared" si="0"/>
        <v>0</v>
      </c>
      <c r="AB17" s="41">
        <f t="shared" si="1"/>
        <v>0</v>
      </c>
    </row>
    <row r="18" spans="1:28" s="71" customFormat="1" ht="18.75" customHeight="1">
      <c r="A18" s="61"/>
      <c r="B18" s="62" t="s">
        <v>38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65"/>
      <c r="V18" s="65"/>
      <c r="W18" s="64"/>
      <c r="X18" s="64"/>
      <c r="Y18" s="64"/>
      <c r="Z18" s="64"/>
      <c r="AA18" s="64">
        <f t="shared" si="0"/>
        <v>0</v>
      </c>
      <c r="AB18" s="63">
        <f t="shared" si="1"/>
        <v>0</v>
      </c>
    </row>
    <row r="19" spans="1:28" s="71" customFormat="1" ht="18.75" customHeight="1">
      <c r="A19" s="61"/>
      <c r="B19" s="62" t="s">
        <v>39</v>
      </c>
      <c r="C19" s="63">
        <v>0</v>
      </c>
      <c r="D19" s="64">
        <v>1487.71</v>
      </c>
      <c r="E19" s="64"/>
      <c r="F19" s="64"/>
      <c r="G19" s="65"/>
      <c r="H19" s="66"/>
      <c r="I19" s="67"/>
      <c r="J19" s="64"/>
      <c r="K19" s="68"/>
      <c r="L19" s="68">
        <v>1016.34</v>
      </c>
      <c r="M19" s="68"/>
      <c r="N19" s="68"/>
      <c r="O19" s="68"/>
      <c r="P19" s="68"/>
      <c r="Q19" s="64"/>
      <c r="R19" s="69">
        <v>2412.2399999999998</v>
      </c>
      <c r="S19" s="64">
        <v>1639.9</v>
      </c>
      <c r="T19" s="70">
        <v>52.07</v>
      </c>
      <c r="U19" s="65"/>
      <c r="V19" s="65"/>
      <c r="W19" s="64"/>
      <c r="X19" s="64"/>
      <c r="Y19" s="64">
        <v>239.68</v>
      </c>
      <c r="Z19" s="64"/>
      <c r="AA19" s="64">
        <f t="shared" si="0"/>
        <v>5360.23</v>
      </c>
      <c r="AB19" s="63">
        <f t="shared" si="1"/>
        <v>-3872.5199999999995</v>
      </c>
    </row>
    <row r="20" spans="1:28" s="71" customFormat="1" ht="18.75" customHeight="1">
      <c r="A20" s="61"/>
      <c r="B20" s="62" t="s">
        <v>40</v>
      </c>
      <c r="C20" s="63">
        <f>AB19</f>
        <v>-3872.5199999999995</v>
      </c>
      <c r="D20" s="64">
        <v>20454.02</v>
      </c>
      <c r="E20" s="64"/>
      <c r="F20" s="64"/>
      <c r="G20" s="65"/>
      <c r="H20" s="66">
        <v>2118.9</v>
      </c>
      <c r="I20" s="67"/>
      <c r="J20" s="64"/>
      <c r="K20" s="68">
        <v>2094.5500000000002</v>
      </c>
      <c r="L20" s="68"/>
      <c r="M20" s="68"/>
      <c r="N20" s="68"/>
      <c r="O20" s="68"/>
      <c r="P20" s="68"/>
      <c r="Q20" s="64">
        <v>208</v>
      </c>
      <c r="R20" s="69">
        <v>2412.2399999999998</v>
      </c>
      <c r="S20" s="64">
        <v>1639.9</v>
      </c>
      <c r="T20" s="70">
        <v>729.06</v>
      </c>
      <c r="U20" s="65"/>
      <c r="V20" s="65"/>
      <c r="W20" s="64"/>
      <c r="X20" s="64"/>
      <c r="Y20" s="64">
        <v>2656.48</v>
      </c>
      <c r="Z20" s="64"/>
      <c r="AA20" s="64">
        <f t="shared" si="0"/>
        <v>11859.13</v>
      </c>
      <c r="AB20" s="63">
        <f t="shared" si="1"/>
        <v>4722.3700000000008</v>
      </c>
    </row>
    <row r="21" spans="1:28" s="71" customFormat="1" ht="18.75" customHeight="1">
      <c r="A21" s="61"/>
      <c r="B21" s="62" t="s">
        <v>41</v>
      </c>
      <c r="C21" s="63">
        <f>AB20</f>
        <v>4722.3700000000008</v>
      </c>
      <c r="D21" s="64">
        <v>6112.64</v>
      </c>
      <c r="E21" s="64"/>
      <c r="F21" s="64">
        <v>689.04</v>
      </c>
      <c r="G21" s="65">
        <v>1000</v>
      </c>
      <c r="H21" s="66">
        <v>2152.83</v>
      </c>
      <c r="I21" s="67"/>
      <c r="J21" s="64">
        <v>224.7</v>
      </c>
      <c r="K21" s="68">
        <v>1667.61</v>
      </c>
      <c r="L21" s="68">
        <v>1167.33</v>
      </c>
      <c r="M21" s="68">
        <v>667.04</v>
      </c>
      <c r="N21" s="68"/>
      <c r="O21" s="68"/>
      <c r="P21" s="68">
        <v>333.52</v>
      </c>
      <c r="Q21" s="64">
        <v>206</v>
      </c>
      <c r="R21" s="69">
        <v>2412.2399999999998</v>
      </c>
      <c r="S21" s="64">
        <v>1639.9</v>
      </c>
      <c r="T21" s="70">
        <v>242.14</v>
      </c>
      <c r="U21" s="65">
        <v>5822</v>
      </c>
      <c r="V21" s="65"/>
      <c r="W21" s="64"/>
      <c r="X21" s="64"/>
      <c r="Y21" s="64">
        <v>542.34</v>
      </c>
      <c r="Z21" s="64"/>
      <c r="AA21" s="64">
        <f t="shared" si="0"/>
        <v>17077.649999999998</v>
      </c>
      <c r="AB21" s="63">
        <f t="shared" si="1"/>
        <v>-4553.5999999999949</v>
      </c>
    </row>
    <row r="22" spans="1:28" s="32" customFormat="1">
      <c r="A22" s="72"/>
      <c r="B22" s="73"/>
      <c r="C22" s="74"/>
      <c r="D22" s="75">
        <f t="shared" ref="D22:AA22" si="2">SUM(D10:D21)</f>
        <v>28054.37</v>
      </c>
      <c r="E22" s="75">
        <f t="shared" si="2"/>
        <v>0</v>
      </c>
      <c r="F22" s="75">
        <f t="shared" si="2"/>
        <v>689.04</v>
      </c>
      <c r="G22" s="76">
        <f t="shared" si="2"/>
        <v>1000</v>
      </c>
      <c r="H22" s="42">
        <f t="shared" si="2"/>
        <v>4271.7299999999996</v>
      </c>
      <c r="I22" s="42">
        <f t="shared" si="2"/>
        <v>0</v>
      </c>
      <c r="J22" s="42">
        <f t="shared" si="2"/>
        <v>224.7</v>
      </c>
      <c r="K22" s="42">
        <f t="shared" si="2"/>
        <v>3762.16</v>
      </c>
      <c r="L22" s="42">
        <f t="shared" si="2"/>
        <v>2183.67</v>
      </c>
      <c r="M22" s="42">
        <f t="shared" si="2"/>
        <v>667.04</v>
      </c>
      <c r="N22" s="42">
        <f t="shared" si="2"/>
        <v>0</v>
      </c>
      <c r="O22" s="42">
        <f t="shared" si="2"/>
        <v>0</v>
      </c>
      <c r="P22" s="42">
        <f t="shared" si="2"/>
        <v>333.52</v>
      </c>
      <c r="Q22" s="75">
        <f t="shared" si="2"/>
        <v>414</v>
      </c>
      <c r="R22" s="75">
        <f t="shared" si="2"/>
        <v>7236.7199999999993</v>
      </c>
      <c r="S22" s="75">
        <f t="shared" si="2"/>
        <v>4919.7000000000007</v>
      </c>
      <c r="T22" s="75">
        <f t="shared" si="2"/>
        <v>1023.27</v>
      </c>
      <c r="U22" s="50">
        <f t="shared" si="2"/>
        <v>5822</v>
      </c>
      <c r="V22" s="75">
        <f t="shared" si="2"/>
        <v>0</v>
      </c>
      <c r="W22" s="75">
        <f t="shared" si="2"/>
        <v>0</v>
      </c>
      <c r="X22" s="75">
        <f t="shared" si="2"/>
        <v>0</v>
      </c>
      <c r="Y22" s="75">
        <f t="shared" si="2"/>
        <v>3438.5</v>
      </c>
      <c r="Z22" s="75">
        <f t="shared" si="2"/>
        <v>0</v>
      </c>
      <c r="AA22" s="75">
        <f t="shared" si="2"/>
        <v>34297.009999999995</v>
      </c>
      <c r="AB22" s="41"/>
    </row>
    <row r="23" spans="1:28" s="4" customFormat="1" ht="12.75" customHeight="1">
      <c r="A23" s="1"/>
      <c r="B23" s="77"/>
      <c r="C23" s="24"/>
      <c r="D23" s="77"/>
      <c r="E23" s="77"/>
      <c r="F23" s="77"/>
      <c r="G23" s="77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B23" s="3"/>
    </row>
    <row r="24" spans="1:28" ht="12.75" customHeight="1">
      <c r="B24" s="77"/>
      <c r="C24" s="24"/>
      <c r="D24" s="77"/>
      <c r="E24" s="77"/>
      <c r="F24" s="77"/>
      <c r="G24" s="77"/>
      <c r="K24" s="6"/>
      <c r="L24" s="6"/>
      <c r="M24" s="6"/>
      <c r="N24" s="6"/>
      <c r="O24" s="6"/>
      <c r="P24" s="6"/>
      <c r="Q24" s="7"/>
      <c r="R24" s="8"/>
      <c r="T24" s="9"/>
    </row>
    <row r="25" spans="1:28" ht="12.75" customHeight="1">
      <c r="K25" s="6"/>
      <c r="L25" s="6"/>
      <c r="M25" s="6"/>
      <c r="N25" s="6"/>
      <c r="O25" s="6"/>
      <c r="P25" s="6"/>
      <c r="Q25" s="7"/>
      <c r="R25" s="8"/>
      <c r="T25" s="9"/>
    </row>
    <row r="26" spans="1:28" ht="12.75" customHeight="1">
      <c r="B26" s="78" t="s">
        <v>42</v>
      </c>
      <c r="D26" s="79" t="s">
        <v>43</v>
      </c>
      <c r="E26" s="79"/>
      <c r="F26" s="79"/>
      <c r="K26" s="6"/>
      <c r="L26" s="6"/>
      <c r="M26" s="6"/>
      <c r="N26" s="6"/>
      <c r="O26" s="6"/>
      <c r="P26" s="6"/>
      <c r="Q26" s="7"/>
      <c r="R26" s="8"/>
      <c r="T26" s="9"/>
    </row>
    <row r="27" spans="1:28" ht="14.25">
      <c r="B27" s="78"/>
      <c r="K27" s="6"/>
      <c r="L27" s="6"/>
      <c r="M27" s="6"/>
      <c r="N27" s="6"/>
      <c r="O27" s="6"/>
      <c r="P27" s="6"/>
      <c r="Q27" s="7"/>
      <c r="R27" s="8"/>
      <c r="T27" s="9"/>
    </row>
    <row r="28" spans="1:28" ht="14.25">
      <c r="B28" s="78"/>
      <c r="K28" s="6"/>
      <c r="L28" s="6"/>
      <c r="M28" s="6"/>
      <c r="N28" s="6"/>
      <c r="O28" s="6"/>
      <c r="P28" s="6"/>
      <c r="Q28" s="7"/>
      <c r="R28" s="8"/>
      <c r="T28" s="9"/>
    </row>
    <row r="29" spans="1:28" ht="14.25">
      <c r="B29" s="78"/>
      <c r="K29" s="6"/>
      <c r="L29" s="6"/>
      <c r="M29" s="6"/>
      <c r="N29" s="6"/>
      <c r="O29" s="6"/>
      <c r="P29" s="6"/>
      <c r="Q29" s="7"/>
      <c r="R29" s="8"/>
      <c r="T29" s="9"/>
    </row>
    <row r="30" spans="1:28" ht="14.25">
      <c r="B30" s="78" t="s">
        <v>44</v>
      </c>
      <c r="D30" s="79" t="s">
        <v>45</v>
      </c>
      <c r="E30" s="79"/>
      <c r="F30" s="79"/>
      <c r="K30" s="6"/>
      <c r="L30" s="6"/>
      <c r="M30" s="6"/>
      <c r="N30" s="6"/>
      <c r="O30" s="6"/>
      <c r="P30" s="6"/>
      <c r="Q30" s="7"/>
      <c r="R30" s="8"/>
      <c r="T30" s="9"/>
    </row>
    <row r="31" spans="1:28">
      <c r="K31" s="6"/>
      <c r="L31" s="6"/>
      <c r="M31" s="6"/>
      <c r="N31" s="6"/>
      <c r="O31" s="6"/>
      <c r="P31" s="6"/>
      <c r="Q31" s="7"/>
      <c r="R31" s="8"/>
      <c r="T31" s="9"/>
    </row>
    <row r="32" spans="1:28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B7:AB9"/>
    <mergeCell ref="H8:Z8"/>
    <mergeCell ref="D26:F26"/>
    <mergeCell ref="D30:F30"/>
    <mergeCell ref="B5:AA5"/>
    <mergeCell ref="A7:A9"/>
    <mergeCell ref="B7:B9"/>
    <mergeCell ref="C7:C9"/>
    <mergeCell ref="D7:G7"/>
    <mergeCell ref="H7:Z7"/>
    <mergeCell ref="AA7:AA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Кл10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2020-04-13T06:30:40Z</dcterms:created>
  <dcterms:modified xsi:type="dcterms:W3CDTF">2020-04-13T06:31:06Z</dcterms:modified>
</cp:coreProperties>
</file>