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Зав 3 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I22"/>
  <c r="H22"/>
  <c r="G22"/>
  <c r="F22"/>
  <c r="E22"/>
  <c r="D22"/>
  <c r="AA21"/>
  <c r="AA20"/>
  <c r="AA19"/>
  <c r="AB19" s="1"/>
  <c r="C20" s="1"/>
  <c r="AB20" s="1"/>
  <c r="C21" s="1"/>
  <c r="AB21" s="1"/>
  <c r="AA18"/>
  <c r="AB18" s="1"/>
  <c r="AB17"/>
  <c r="AA17"/>
  <c r="AB16"/>
  <c r="AA16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<sst xmlns="http://schemas.openxmlformats.org/spreadsheetml/2006/main" count="45" uniqueCount="45">
  <si>
    <t>ЛИЦЕВОЙ СЧЕТ  УЛ ЗАВОДСКАЯ, 3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</si>
  <si>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</si>
  <si>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</si>
  <si>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</si>
  <si>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</si>
  <si>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</si>
  <si>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</si>
  <si>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</si>
  <si>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</si>
  <si>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</si>
  <si>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</si>
  <si>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</si>
  <si>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</si>
  <si>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</si>
  <si>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</si>
  <si>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</si>
  <si>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</si>
  <si>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Развозка противоголодной смеси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</si>
  <si>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</si>
  <si>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</si>
  <si>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</si>
  <si>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</si>
  <si>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</si>
  <si>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>сод систем внутридом газового оборудован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</si>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</sst>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B1" zoomScaleNormal="84" workbookViewId="0">
      <selection activeCell="B5" sqref="B5:AA5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8.7109375" style="5" customWidth="1"/>
    <col min="10" max="10" width="0.140625" style="5" customWidth="1"/>
    <col min="11" max="12" width="8.7109375" style="80" customWidth="1"/>
    <col min="13" max="15" width="8.5703125" style="80" customWidth="1"/>
    <col min="16" max="16" width="7.42578125" style="80" customWidth="1"/>
    <col min="17" max="17" width="7.28515625" style="81" customWidth="1"/>
    <col min="18" max="19" width="8.7109375" style="4" customWidth="1"/>
    <col min="20" max="20" width="9.5703125" style="79" customWidth="1"/>
    <col min="21" max="21" width="7.8554687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>
      <c r="K1" s="6"/>
      <c r="L1" s="6"/>
      <c r="M1" s="6"/>
      <c r="N1" s="6"/>
      <c r="O1" s="6"/>
      <c r="P1" s="6"/>
      <c r="Q1" s="7"/>
      <c r="R1" s="8"/>
      <c r="T1" s="9"/>
    </row>
    <row r="2" spans="1:28">
      <c r="K2" s="6"/>
      <c r="L2" s="6"/>
      <c r="M2" s="6"/>
      <c r="N2" s="6"/>
      <c r="O2" s="6"/>
      <c r="P2" s="6"/>
      <c r="Q2" s="7"/>
      <c r="R2" s="8"/>
      <c r="T2" s="9"/>
    </row>
    <row r="3" spans="1:28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79.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/>
      <c r="K9" s="37" t="s">
        <v>13</v>
      </c>
      <c r="L9" s="37" t="s">
        <v>14</v>
      </c>
      <c r="M9" s="37" t="s">
        <v>15</v>
      </c>
      <c r="N9" s="37" t="s">
        <v>16</v>
      </c>
      <c r="O9" s="37" t="s">
        <v>17</v>
      </c>
      <c r="P9" s="37" t="s">
        <v>18</v>
      </c>
      <c r="Q9" s="36" t="s">
        <v>19</v>
      </c>
      <c r="R9" s="36" t="s">
        <v>20</v>
      </c>
      <c r="S9" s="36" t="s">
        <v>21</v>
      </c>
      <c r="T9" s="36" t="s">
        <v>22</v>
      </c>
      <c r="U9" s="37" t="s">
        <v>23</v>
      </c>
      <c r="V9" s="36" t="s">
        <v>24</v>
      </c>
      <c r="W9" s="38" t="s">
        <v>25</v>
      </c>
      <c r="X9" s="38" t="s">
        <v>26</v>
      </c>
      <c r="Y9" s="36" t="s">
        <v>27</v>
      </c>
      <c r="Z9" s="38" t="s">
        <v>28</v>
      </c>
      <c r="AA9" s="31"/>
      <c r="AB9" s="27"/>
    </row>
    <row r="10" spans="1:28" s="52" customFormat="1" ht="24.75" customHeight="1">
      <c r="A10" s="39"/>
      <c r="B10" s="40" t="s">
        <v>29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30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31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32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33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34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35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36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37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38</v>
      </c>
      <c r="C19" s="63">
        <v>0</v>
      </c>
      <c r="D19" s="64">
        <v>2322.0300000000002</v>
      </c>
      <c r="E19" s="64"/>
      <c r="F19" s="64"/>
      <c r="G19" s="65"/>
      <c r="H19" s="66"/>
      <c r="I19" s="67"/>
      <c r="J19" s="64"/>
      <c r="K19" s="68"/>
      <c r="L19" s="68"/>
      <c r="M19" s="68"/>
      <c r="N19" s="68"/>
      <c r="O19" s="68"/>
      <c r="P19" s="68"/>
      <c r="Q19" s="64"/>
      <c r="R19" s="69">
        <v>2234.86</v>
      </c>
      <c r="S19" s="64">
        <v>1519.31</v>
      </c>
      <c r="T19" s="70">
        <v>81.27</v>
      </c>
      <c r="U19" s="65"/>
      <c r="V19" s="65"/>
      <c r="W19" s="64"/>
      <c r="X19" s="64"/>
      <c r="Y19" s="64"/>
      <c r="Z19" s="64"/>
      <c r="AA19" s="64">
        <f t="shared" si="0"/>
        <v>3835.44</v>
      </c>
      <c r="AB19" s="63">
        <f t="shared" si="1"/>
        <v>-1513.4099999999999</v>
      </c>
    </row>
    <row r="20" spans="1:28" s="71" customFormat="1" ht="18.75" customHeight="1">
      <c r="A20" s="61"/>
      <c r="B20" s="62" t="s">
        <v>39</v>
      </c>
      <c r="C20" s="63">
        <f>AB19</f>
        <v>-1513.4099999999999</v>
      </c>
      <c r="D20" s="64">
        <v>18263.63</v>
      </c>
      <c r="E20" s="64"/>
      <c r="F20" s="64"/>
      <c r="G20" s="65"/>
      <c r="H20" s="66"/>
      <c r="I20" s="67"/>
      <c r="J20" s="64"/>
      <c r="K20" s="68">
        <v>698.18</v>
      </c>
      <c r="L20" s="68"/>
      <c r="M20" s="68">
        <v>1872.81</v>
      </c>
      <c r="N20" s="68"/>
      <c r="O20" s="68"/>
      <c r="P20" s="68"/>
      <c r="Q20" s="64"/>
      <c r="R20" s="69">
        <v>2234.86</v>
      </c>
      <c r="S20" s="64">
        <v>1519.31</v>
      </c>
      <c r="T20" s="70">
        <v>645.27</v>
      </c>
      <c r="U20" s="65"/>
      <c r="V20" s="65"/>
      <c r="W20" s="64"/>
      <c r="X20" s="64"/>
      <c r="Y20" s="64"/>
      <c r="Z20" s="64"/>
      <c r="AA20" s="64">
        <f t="shared" si="0"/>
        <v>6970.43</v>
      </c>
      <c r="AB20" s="63">
        <f t="shared" si="1"/>
        <v>9779.7900000000009</v>
      </c>
    </row>
    <row r="21" spans="1:28" s="71" customFormat="1" ht="18.75" customHeight="1">
      <c r="A21" s="61"/>
      <c r="B21" s="62" t="s">
        <v>40</v>
      </c>
      <c r="C21" s="63">
        <f>AB20</f>
        <v>9779.7900000000009</v>
      </c>
      <c r="D21" s="64">
        <v>9038.08</v>
      </c>
      <c r="E21" s="64"/>
      <c r="F21" s="64"/>
      <c r="G21" s="65">
        <v>1000</v>
      </c>
      <c r="H21" s="66"/>
      <c r="I21" s="67"/>
      <c r="J21" s="64"/>
      <c r="K21" s="68"/>
      <c r="L21" s="68"/>
      <c r="M21" s="68"/>
      <c r="N21" s="68"/>
      <c r="O21" s="68">
        <v>333.52</v>
      </c>
      <c r="P21" s="68"/>
      <c r="Q21" s="64">
        <v>40</v>
      </c>
      <c r="R21" s="69">
        <v>2234.86</v>
      </c>
      <c r="S21" s="64">
        <v>1519.31</v>
      </c>
      <c r="T21" s="70">
        <v>321.76</v>
      </c>
      <c r="U21" s="65">
        <v>5818</v>
      </c>
      <c r="V21" s="65"/>
      <c r="W21" s="64"/>
      <c r="X21" s="64"/>
      <c r="Y21" s="64"/>
      <c r="Z21" s="64"/>
      <c r="AA21" s="64">
        <f t="shared" si="0"/>
        <v>10267.450000000001</v>
      </c>
      <c r="AB21" s="63">
        <f t="shared" si="1"/>
        <v>9550.4200000000019</v>
      </c>
    </row>
    <row r="22" spans="1:28" s="32" customFormat="1">
      <c r="A22" s="72"/>
      <c r="B22" s="73"/>
      <c r="C22" s="74"/>
      <c r="D22" s="75">
        <f t="shared" ref="D22:AA22" si="2">SUM(D10:D21)</f>
        <v>29623.739999999998</v>
      </c>
      <c r="E22" s="75">
        <f t="shared" si="2"/>
        <v>0</v>
      </c>
      <c r="F22" s="75">
        <f t="shared" si="2"/>
        <v>0</v>
      </c>
      <c r="G22" s="76">
        <f t="shared" si="2"/>
        <v>1000</v>
      </c>
      <c r="H22" s="42">
        <f t="shared" si="2"/>
        <v>0</v>
      </c>
      <c r="I22" s="42">
        <f t="shared" si="2"/>
        <v>0</v>
      </c>
      <c r="J22" s="42"/>
      <c r="K22" s="42">
        <f t="shared" si="2"/>
        <v>698.18</v>
      </c>
      <c r="L22" s="42">
        <f t="shared" si="2"/>
        <v>0</v>
      </c>
      <c r="M22" s="42">
        <f t="shared" si="2"/>
        <v>1872.81</v>
      </c>
      <c r="N22" s="42">
        <f t="shared" si="2"/>
        <v>0</v>
      </c>
      <c r="O22" s="42">
        <f t="shared" si="2"/>
        <v>333.52</v>
      </c>
      <c r="P22" s="42">
        <f t="shared" si="2"/>
        <v>0</v>
      </c>
      <c r="Q22" s="75">
        <f t="shared" si="2"/>
        <v>40</v>
      </c>
      <c r="R22" s="75">
        <f t="shared" si="2"/>
        <v>6704.58</v>
      </c>
      <c r="S22" s="75">
        <f t="shared" si="2"/>
        <v>4557.93</v>
      </c>
      <c r="T22" s="75">
        <f t="shared" si="2"/>
        <v>1048.3</v>
      </c>
      <c r="U22" s="50">
        <f t="shared" si="2"/>
        <v>5818</v>
      </c>
      <c r="V22" s="75">
        <f t="shared" si="2"/>
        <v>0</v>
      </c>
      <c r="W22" s="75">
        <f t="shared" si="2"/>
        <v>0</v>
      </c>
      <c r="X22" s="75">
        <f t="shared" si="2"/>
        <v>0</v>
      </c>
      <c r="Y22" s="75">
        <f t="shared" si="2"/>
        <v>0</v>
      </c>
      <c r="Z22" s="75">
        <f t="shared" si="2"/>
        <v>0</v>
      </c>
      <c r="AA22" s="75">
        <f t="shared" si="2"/>
        <v>21073.32</v>
      </c>
      <c r="AB22" s="41"/>
    </row>
    <row r="23" spans="1:28" s="4" customFormat="1" ht="12.75" customHeight="1">
      <c r="A23" s="1"/>
      <c r="B23" s="77"/>
      <c r="C23" s="24"/>
      <c r="D23" s="77"/>
      <c r="E23" s="77"/>
      <c r="F23" s="77"/>
      <c r="G23" s="77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7"/>
      <c r="C24" s="24"/>
      <c r="D24" s="77"/>
      <c r="E24" s="77"/>
      <c r="F24" s="77"/>
      <c r="G24" s="77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B25" s="2" t="s">
        <v>41</v>
      </c>
      <c r="D25" s="78" t="s">
        <v>42</v>
      </c>
      <c r="E25" s="78"/>
      <c r="F25" s="78"/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B29" s="2" t="s">
        <v>43</v>
      </c>
      <c r="D29" s="78" t="s">
        <v>44</v>
      </c>
      <c r="E29" s="78"/>
      <c r="F29" s="78"/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5:F25"/>
    <mergeCell ref="D29:F29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 3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2020-04-13T06:33:10Z</dcterms:created>
  <dcterms:modified xsi:type="dcterms:W3CDTF">2020-04-13T06:33:36Z</dcterms:modified>
</cp:coreProperties>
</file>